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L\Downloads\"/>
    </mc:Choice>
  </mc:AlternateContent>
  <xr:revisionPtr revIDLastSave="0" documentId="8_{27A3C637-BC7A-44CE-ADBA-CB7E0660C06F}" xr6:coauthVersionLast="47" xr6:coauthVersionMax="47" xr10:uidLastSave="{00000000-0000-0000-0000-000000000000}"/>
  <workbookProtection workbookAlgorithmName="SHA-512" workbookHashValue="J3dDrc48HHbvqVIzNM5vAEvZsw0Klb14nzA9eruds998grKmwQrUDIP1Rjj01rnOVMHYlRNTFaliDOBXEm0cNA==" workbookSaltValue="gXJv7PZvCiLuCnqmDC4YcQ==" workbookSpinCount="100000" lockStructure="1"/>
  <bookViews>
    <workbookView xWindow="-120" yWindow="-120" windowWidth="29040" windowHeight="15840" tabRatio="599" xr2:uid="{00000000-000D-0000-FFFF-FFFF00000000}"/>
  </bookViews>
  <sheets>
    <sheet name="Feuil1" sheetId="1" r:id="rId1"/>
  </sheets>
  <definedNames>
    <definedName name="_xlnm._FilterDatabase" localSheetId="0" hidden="1">Feuil1!$V$1:$V$144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U55" i="1" s="1"/>
  <c r="I101" i="1"/>
  <c r="U101" i="1" s="1"/>
  <c r="I100" i="1"/>
  <c r="U100" i="1" s="1"/>
  <c r="I68" i="1"/>
  <c r="U68" i="1" s="1"/>
  <c r="I46" i="1" l="1"/>
  <c r="U46" i="1" s="1"/>
  <c r="I67" i="1"/>
  <c r="U67" i="1" s="1"/>
  <c r="I65" i="1"/>
  <c r="U65" i="1" s="1"/>
  <c r="I66" i="1"/>
  <c r="U66" i="1" s="1"/>
  <c r="I144" i="1"/>
  <c r="U144" i="1" s="1"/>
  <c r="I143" i="1"/>
  <c r="U143" i="1" s="1"/>
  <c r="I142" i="1"/>
  <c r="U142" i="1" s="1"/>
  <c r="I139" i="1"/>
  <c r="U139" i="1" s="1"/>
  <c r="I138" i="1"/>
  <c r="U138" i="1" s="1"/>
  <c r="I135" i="1"/>
  <c r="U135" i="1" s="1"/>
  <c r="I134" i="1"/>
  <c r="U134" i="1" s="1"/>
  <c r="I131" i="1"/>
  <c r="U131" i="1" s="1"/>
  <c r="I130" i="1"/>
  <c r="U130" i="1" s="1"/>
  <c r="I49" i="1" l="1"/>
  <c r="U49" i="1" s="1"/>
  <c r="I127" i="1" l="1"/>
  <c r="U127" i="1" s="1"/>
  <c r="I126" i="1"/>
  <c r="U126" i="1" s="1"/>
  <c r="I123" i="1"/>
  <c r="U123" i="1" s="1"/>
  <c r="I122" i="1"/>
  <c r="U122" i="1" s="1"/>
  <c r="I121" i="1"/>
  <c r="U121" i="1" s="1"/>
  <c r="I120" i="1"/>
  <c r="U120" i="1" s="1"/>
  <c r="I119" i="1"/>
  <c r="U119" i="1" s="1"/>
  <c r="I118" i="1"/>
  <c r="U118" i="1" s="1"/>
  <c r="I117" i="1"/>
  <c r="U117" i="1" s="1"/>
  <c r="I116" i="1"/>
  <c r="U116" i="1" s="1"/>
  <c r="I115" i="1"/>
  <c r="U115" i="1" s="1"/>
  <c r="I112" i="1"/>
  <c r="U112" i="1" s="1"/>
  <c r="I111" i="1"/>
  <c r="U111" i="1" s="1"/>
  <c r="I110" i="1"/>
  <c r="U110" i="1" s="1"/>
  <c r="I109" i="1"/>
  <c r="U109" i="1" s="1"/>
  <c r="I108" i="1"/>
  <c r="U108" i="1" s="1"/>
  <c r="I107" i="1"/>
  <c r="U107" i="1" s="1"/>
  <c r="I106" i="1"/>
  <c r="U106" i="1" s="1"/>
  <c r="I105" i="1"/>
  <c r="U105" i="1" s="1"/>
  <c r="I104" i="1"/>
  <c r="U104" i="1" s="1"/>
  <c r="I99" i="1"/>
  <c r="U99" i="1" s="1"/>
  <c r="I98" i="1"/>
  <c r="U98" i="1" s="1"/>
  <c r="I95" i="1"/>
  <c r="U95" i="1" s="1"/>
  <c r="I94" i="1"/>
  <c r="U94" i="1" s="1"/>
  <c r="I93" i="1"/>
  <c r="U93" i="1" s="1"/>
  <c r="I92" i="1"/>
  <c r="U92" i="1" s="1"/>
  <c r="I89" i="1"/>
  <c r="U89" i="1" s="1"/>
  <c r="I88" i="1"/>
  <c r="U88" i="1" s="1"/>
  <c r="I85" i="1"/>
  <c r="U85" i="1" s="1"/>
  <c r="I84" i="1"/>
  <c r="U84" i="1" s="1"/>
  <c r="I81" i="1"/>
  <c r="U81" i="1" s="1"/>
  <c r="I80" i="1"/>
  <c r="U80" i="1" s="1"/>
  <c r="I77" i="1"/>
  <c r="U77" i="1" s="1"/>
  <c r="I76" i="1"/>
  <c r="U76" i="1" s="1"/>
  <c r="I75" i="1"/>
  <c r="U75" i="1" s="1"/>
  <c r="I74" i="1"/>
  <c r="U74" i="1" s="1"/>
  <c r="I73" i="1"/>
  <c r="U73" i="1" s="1"/>
  <c r="I70" i="1"/>
  <c r="U70" i="1" s="1"/>
  <c r="I69" i="1"/>
  <c r="U69" i="1" s="1"/>
  <c r="I64" i="1"/>
  <c r="U64" i="1" s="1"/>
  <c r="I61" i="1"/>
  <c r="U61" i="1" s="1"/>
  <c r="I58" i="1"/>
  <c r="U58" i="1" s="1"/>
  <c r="I54" i="1"/>
  <c r="U54" i="1" s="1"/>
  <c r="I53" i="1"/>
  <c r="U53" i="1" s="1"/>
  <c r="I52" i="1"/>
  <c r="U52" i="1" s="1"/>
  <c r="I48" i="1"/>
  <c r="U48" i="1" s="1"/>
  <c r="I47" i="1"/>
  <c r="U47" i="1" s="1"/>
  <c r="I43" i="1"/>
  <c r="U43" i="1" s="1"/>
  <c r="I42" i="1"/>
  <c r="U42" i="1" s="1"/>
  <c r="I41" i="1"/>
  <c r="U41" i="1" s="1"/>
  <c r="I40" i="1"/>
  <c r="U40" i="1" s="1"/>
  <c r="I39" i="1"/>
  <c r="U39" i="1" s="1"/>
  <c r="I38" i="1"/>
  <c r="U38" i="1" s="1"/>
  <c r="I35" i="1"/>
  <c r="U35" i="1" s="1"/>
  <c r="I34" i="1"/>
  <c r="U34" i="1" s="1"/>
  <c r="I33" i="1"/>
  <c r="U33" i="1" s="1"/>
  <c r="I32" i="1"/>
  <c r="U32" i="1" s="1"/>
  <c r="I31" i="1"/>
  <c r="U31" i="1" s="1"/>
  <c r="I30" i="1"/>
  <c r="U30" i="1" s="1"/>
  <c r="I27" i="1"/>
  <c r="U27" i="1" s="1"/>
  <c r="I26" i="1"/>
  <c r="U26" i="1" s="1"/>
  <c r="I25" i="1"/>
  <c r="U25" i="1" s="1"/>
  <c r="I24" i="1"/>
  <c r="U24" i="1" s="1"/>
  <c r="I23" i="1"/>
  <c r="U23" i="1" s="1"/>
  <c r="I22" i="1"/>
  <c r="U22" i="1" s="1"/>
  <c r="I19" i="1"/>
  <c r="U19" i="1" s="1"/>
  <c r="I18" i="1"/>
  <c r="U18" i="1" s="1"/>
  <c r="I17" i="1"/>
  <c r="U17" i="1" s="1"/>
  <c r="I16" i="1"/>
  <c r="U16" i="1" s="1"/>
  <c r="I15" i="1"/>
  <c r="U15" i="1" s="1"/>
  <c r="I14" i="1"/>
  <c r="U14" i="1" l="1"/>
  <c r="U145" i="1" s="1"/>
  <c r="I145" i="1"/>
</calcChain>
</file>

<file path=xl/sharedStrings.xml><?xml version="1.0" encoding="utf-8"?>
<sst xmlns="http://schemas.openxmlformats.org/spreadsheetml/2006/main" count="861" uniqueCount="246">
  <si>
    <t>Référence</t>
  </si>
  <si>
    <t>Désignation</t>
  </si>
  <si>
    <t>Quantités minimum</t>
  </si>
  <si>
    <t>Montant Franco</t>
  </si>
  <si>
    <t>Commentaire</t>
  </si>
  <si>
    <t>TS150COEUR1COUL</t>
  </si>
  <si>
    <t>TS150CO1COULDOEL1COUL</t>
  </si>
  <si>
    <t>TSF150CODOAVS1COUL</t>
  </si>
  <si>
    <t>TSF150CO1COULDOEL1COUL</t>
  </si>
  <si>
    <t>TS190COEUR1COUL</t>
  </si>
  <si>
    <t>TS190CODOAVS1COUL</t>
  </si>
  <si>
    <t>TS190CO1COULDOEL1COUL</t>
  </si>
  <si>
    <t>TSF190COEUR1COUL</t>
  </si>
  <si>
    <t>TSF190CODOAVS1COUL</t>
  </si>
  <si>
    <t>TSF190CO1COULDOEL1COUL</t>
  </si>
  <si>
    <t>TSF150COEUR1COUL</t>
  </si>
  <si>
    <t>POLOMCBCO</t>
  </si>
  <si>
    <t>POLOMCBCODOAVS</t>
  </si>
  <si>
    <t>POLOMCBCODOEL</t>
  </si>
  <si>
    <t>POLOFMCBCO</t>
  </si>
  <si>
    <t>POLOFMCBCODOAVS</t>
  </si>
  <si>
    <t>POLOFMCBCODOEL</t>
  </si>
  <si>
    <t>POLOMLBCO</t>
  </si>
  <si>
    <t>POLOFMLBCO</t>
  </si>
  <si>
    <t>CRAVATECOUL</t>
  </si>
  <si>
    <t xml:space="preserve">CRAVATE 100% SOIE </t>
  </si>
  <si>
    <t>CRAVATECOULBROD</t>
  </si>
  <si>
    <t>CRAVATE 100% SOIE 
BRODERIE L</t>
  </si>
  <si>
    <t>SWSCOEUR1COUL</t>
  </si>
  <si>
    <t>SWSCO1COULDOEL1COUL</t>
  </si>
  <si>
    <t>GPOLBCO</t>
  </si>
  <si>
    <t>POLABCO</t>
  </si>
  <si>
    <t>POLAFBCO</t>
  </si>
  <si>
    <t>GMULTPSCO1COUL</t>
  </si>
  <si>
    <t>GENCOD</t>
  </si>
  <si>
    <t xml:space="preserve">Matière </t>
  </si>
  <si>
    <t>GAMME STANDARD</t>
  </si>
  <si>
    <t>TS 150G HOMME MARINE
 SERIGRAPHIE CŒUR E.LECLERC 1 COUL
DOS AVS 1 COUL</t>
  </si>
  <si>
    <t>TS HOMME 150G</t>
  </si>
  <si>
    <t>TS FEMME 150G</t>
  </si>
  <si>
    <t>TS HOMME 190G</t>
  </si>
  <si>
    <t>TS FEMME 190G</t>
  </si>
  <si>
    <t xml:space="preserve">POLO HOMME MC BRODE CŒUR E.LECLERC </t>
  </si>
  <si>
    <t xml:space="preserve">POLO HOMME MC BRODE CŒUR E.LECLERC 
SERIGRAPHIE DOS AVS 1 COUL </t>
  </si>
  <si>
    <t>POLOS FEMME MC 180G</t>
  </si>
  <si>
    <t>POLOS HOMME MC 180G</t>
  </si>
  <si>
    <t xml:space="preserve">POLO FEMME MC BRODE CŒUR E.LECLERC </t>
  </si>
  <si>
    <t xml:space="preserve">POLO FEMME MC BRODE CŒUR E.LECLERC 
SERIGRAPHIE DOS AVS 1 COUL </t>
  </si>
  <si>
    <t>POLOS HOMME ML 180G</t>
  </si>
  <si>
    <t xml:space="preserve">POLO HOMME ML BRODE CŒUR E.LECLERC </t>
  </si>
  <si>
    <t>POLOS FEMME ML 180G</t>
  </si>
  <si>
    <t>POLO FEMME ML BRODE CŒUR E.LECLERC</t>
  </si>
  <si>
    <t>100% coton semi-peigné
Ringspun</t>
  </si>
  <si>
    <t>65% polyester
35% coton popeline</t>
  </si>
  <si>
    <t xml:space="preserve">70% coton 
30% polyester </t>
  </si>
  <si>
    <t xml:space="preserve">CRAVATES </t>
  </si>
  <si>
    <t>100% soie 
Aspect Twill</t>
  </si>
  <si>
    <t>SWEATS UNISEXE COL ROND 270G</t>
  </si>
  <si>
    <t xml:space="preserve">SWEAT UNISEXE 270G - 50% COTON / 50% POLYESTER
SERIGRAPHIE CŒUR E.LECLERC 1 COUL </t>
  </si>
  <si>
    <t xml:space="preserve">SWEAT UNISEXE 270G - 50% COTON / 50% POLYESTER
SERIGRAPHIE CŒUR E.LECLERC 1 COUL
SERIGRAHIE DOS EL 1 COUL </t>
  </si>
  <si>
    <t xml:space="preserve">50% coton 
50% polyester </t>
  </si>
  <si>
    <t>GILET POLAIRE UNISEXE 320G</t>
  </si>
  <si>
    <t xml:space="preserve">100% polyester 
densité accrue </t>
  </si>
  <si>
    <t>VESTE POLAIRE HOMME ou FEMME 300G</t>
  </si>
  <si>
    <t>65% polyester 
35% coton sergé</t>
  </si>
  <si>
    <t>BODYWARMER SOFTSHELL HOMME 300G</t>
  </si>
  <si>
    <t xml:space="preserve">GAMME MAGASIN </t>
  </si>
  <si>
    <t xml:space="preserve">PAGE CATALOGUE </t>
  </si>
  <si>
    <t xml:space="preserve">COULEUR </t>
  </si>
  <si>
    <t>MARINE</t>
  </si>
  <si>
    <t xml:space="preserve">BLANC </t>
  </si>
  <si>
    <t xml:space="preserve">MARINE </t>
  </si>
  <si>
    <t>XS</t>
  </si>
  <si>
    <t>S</t>
  </si>
  <si>
    <t>M</t>
  </si>
  <si>
    <t>L</t>
  </si>
  <si>
    <t>XL</t>
  </si>
  <si>
    <t>3XL</t>
  </si>
  <si>
    <t>2XL</t>
  </si>
  <si>
    <t xml:space="preserve">Quantité 
</t>
  </si>
  <si>
    <t>Total HT</t>
  </si>
  <si>
    <t xml:space="preserve">TS 150G HOMME
SERIGRAPHIE CŒUR E.LECLERC 1 COUL
</t>
  </si>
  <si>
    <t>TS 150G HOMME
SERIGRAPHIE CŒUR E.LECLERC 1 COUL
DOS EL 1 COUL</t>
  </si>
  <si>
    <t xml:space="preserve">TS 150G FEMME 
SERIGRAPHIE CŒUR E.LECLERC 1 COUL
</t>
  </si>
  <si>
    <t>TS 150G FEMME 
SERIGRAPHIE CŒUR E.LECLERC 1 COUL 
DOS AVS 1 COUL</t>
  </si>
  <si>
    <t>TS 150G FEMME 
SERIGRAPHIE CŒUR E.LECLERC 1 COUL
DOS EL 1 COUL</t>
  </si>
  <si>
    <t xml:space="preserve">TS 190G HOMME
SERIGRAPHIE CŒUR E.LECLERC 1 COUL
</t>
  </si>
  <si>
    <t>TS 190G HOMME 
SERIGRAPHIE CŒUR E.LECLERC 1 COUL
DOS EL 1 COUL</t>
  </si>
  <si>
    <t>TS 190G HOMME
SERIGRAPHIE CŒUR E.LECLERC 1 COUL
DOS AVS 1 COUL</t>
  </si>
  <si>
    <t xml:space="preserve">TS 190G FEMME
SERIGRAPHIE CŒUR E.LECLERC 1 COUL 
</t>
  </si>
  <si>
    <t>TS 190G FEMME
SERIGRAPHIE CŒUR E.LECLERC 1 COUL
DOS AVS 1 COUL</t>
  </si>
  <si>
    <t>TS 190G FEMME
SERIGRAPHIE CŒUR E.LECLERC 1 COUL
DOS EL 1 COUL</t>
  </si>
  <si>
    <t xml:space="preserve">NOIR </t>
  </si>
  <si>
    <t>4XL</t>
  </si>
  <si>
    <t>5XL</t>
  </si>
  <si>
    <t>6XL</t>
  </si>
  <si>
    <t>COORDONNEES CLIENT :</t>
  </si>
  <si>
    <t>Raison sociale :</t>
  </si>
  <si>
    <t xml:space="preserve">Adresse : </t>
  </si>
  <si>
    <t xml:space="preserve">Contact : </t>
  </si>
  <si>
    <t>Téléphone Contact :</t>
  </si>
  <si>
    <t xml:space="preserve">N°Siret : </t>
  </si>
  <si>
    <t>100% coton piqué</t>
  </si>
  <si>
    <t>BODYWARMER SOFTSHELL
 FEMME 300G</t>
  </si>
  <si>
    <t>TS150COEUR2COUL</t>
  </si>
  <si>
    <t>TSF150COEUR2COUL</t>
  </si>
  <si>
    <t>TS150CO2COULDOAVS1COUL</t>
  </si>
  <si>
    <t>TS150CO2COULDOEL1COUL</t>
  </si>
  <si>
    <t>TSF150CO2COULDOAVS1COUL</t>
  </si>
  <si>
    <t>TSF150CO2COULDOEL1COUL</t>
  </si>
  <si>
    <t>TS190COEUR2COUL</t>
  </si>
  <si>
    <t>TS190CO2COULDOAVS1COUL</t>
  </si>
  <si>
    <t>TS190CO2COULDOEL1COUL</t>
  </si>
  <si>
    <t>TSF190COEUR2COUL</t>
  </si>
  <si>
    <t>TSF190CO2COULDOAVS1COUL</t>
  </si>
  <si>
    <t>TSF190CO2COULDOEL1COUL</t>
  </si>
  <si>
    <t>TS150CO1COULDOAVS1COUL</t>
  </si>
  <si>
    <t>TS 150G FEMME BLANC
SERIGRAPHIE CŒUR E.LECLERC 2 COUL</t>
  </si>
  <si>
    <t>TS 150G HOMME BLANC
 SERIGRAPHIE CŒUR E.LECLERC 2 COUL</t>
  </si>
  <si>
    <t xml:space="preserve">TS 150G HOMME BLANC 
SERIGRAPHIE CŒUR E.LECLERC 2 COUL 
DOS AVS 1 COUL </t>
  </si>
  <si>
    <t xml:space="preserve">TS 150G HOMME 
SERIGRAPHIE CŒUR E.LECLERC 2 COUL
DOS EL 1 COUL </t>
  </si>
  <si>
    <t xml:space="preserve">TS 150G FEMME 
SERIGRAPHIE CŒUR E.LECLERC 2 COUL 
DOS AVS 1 COUL </t>
  </si>
  <si>
    <t xml:space="preserve">TS 150G FEMME BLANC 
SERIGRAPHIE CŒUR E.LECLERC 2 COUL
DOS EL 1 COUL </t>
  </si>
  <si>
    <t>TS 190G HOMME 
SERIGRAPHIE CŒUR E.LECLERC 2 COUL</t>
  </si>
  <si>
    <t xml:space="preserve">TS 190G HOMME
SERIGRAPHIE CŒUR E.LECLERC 2 COUL 
DOS AVS 1 COUL </t>
  </si>
  <si>
    <t xml:space="preserve">TS 190G HOMME
SERIGRAPHIE CŒUR E.LECLERC 2 COUL
DOS EL 1 COUL </t>
  </si>
  <si>
    <t>TS 190G FEMME
SERIGRAPHIE CŒUR E.LECLERC 2 COUL</t>
  </si>
  <si>
    <t xml:space="preserve">TS 190G FEMME 
SERIGRAPHIE CŒUR E.LECLERC 2 COUL 
DOS AVS 1 COUL </t>
  </si>
  <si>
    <t>CAT P 8</t>
  </si>
  <si>
    <t>CAT P 9</t>
  </si>
  <si>
    <t>CAT P 12</t>
  </si>
  <si>
    <t>CAT P 13</t>
  </si>
  <si>
    <t>CAT P 14</t>
  </si>
  <si>
    <t>CAT P 18</t>
  </si>
  <si>
    <t>CAT P 19</t>
  </si>
  <si>
    <t>CAT P 20</t>
  </si>
  <si>
    <t>CAT P 21</t>
  </si>
  <si>
    <t>CAT P 22</t>
  </si>
  <si>
    <t>CAT P 23</t>
  </si>
  <si>
    <t>CAT P 25</t>
  </si>
  <si>
    <t>CAT P 24</t>
  </si>
  <si>
    <t xml:space="preserve">TS 190G FEMME 
SERIGRAPHIE CŒUR E.LECLERC 2 COUL 
DOS EL 1 COUL </t>
  </si>
  <si>
    <t>CH02920BCOEUR</t>
  </si>
  <si>
    <t xml:space="preserve">ROYAL </t>
  </si>
  <si>
    <t>96% polyester
4% elasthane</t>
  </si>
  <si>
    <t>FRANCO A PARTIR DE 600€ HT
(Commande globale)</t>
  </si>
  <si>
    <t>CAT P 6</t>
  </si>
  <si>
    <t>CAT P 7</t>
  </si>
  <si>
    <t>POLOMCBCO2COULDOSAVS</t>
  </si>
  <si>
    <t>POLOFMCBCO2COULDOSAVS</t>
  </si>
  <si>
    <t>CHBALTFBCOEUR2COUL</t>
  </si>
  <si>
    <t>CIEL</t>
  </si>
  <si>
    <t>CHKBALTBCOEUR1COUL</t>
  </si>
  <si>
    <t>BLEU MOYEN</t>
  </si>
  <si>
    <t>CHFEXECOEUR2COUL</t>
  </si>
  <si>
    <t>CHFEMBCO1COUL</t>
  </si>
  <si>
    <t>NAVY</t>
  </si>
  <si>
    <t>RACEBWCO1COUL</t>
  </si>
  <si>
    <t>RACEBWCODOAVS1COUL</t>
  </si>
  <si>
    <t>RACEBWCODOEL1COUL</t>
  </si>
  <si>
    <t>RACEBWFCO1COUL</t>
  </si>
  <si>
    <t>RACEBWFCODOAVS1COUL</t>
  </si>
  <si>
    <t>RACEBWFCODOEL1COUL</t>
  </si>
  <si>
    <t>DOUDOUNE sans MANCHES</t>
  </si>
  <si>
    <t>HOMME</t>
  </si>
  <si>
    <t>WAVEBCO</t>
  </si>
  <si>
    <t xml:space="preserve"> 100% polyamide
 100% polyester</t>
  </si>
  <si>
    <t>FEMME</t>
  </si>
  <si>
    <t>WAVEFBCO</t>
  </si>
  <si>
    <t>Do</t>
  </si>
  <si>
    <t>DOUDOUNE MANCHES LONGUES</t>
  </si>
  <si>
    <t>RIDEBCO</t>
  </si>
  <si>
    <t>RIDEFBCO</t>
  </si>
  <si>
    <t>PARKA UNISEXE</t>
  </si>
  <si>
    <t xml:space="preserve">PARKA UNISEXE À DOUBLURE MATELASSÉE
100% polyester Enduction PVC
Doublure et matelassage 100% polyester
TRANSFERT NUMERIQUE CŒUR E.LECLERC 1 COUL
</t>
  </si>
  <si>
    <t>100% polyester Enduction PVC</t>
  </si>
  <si>
    <t xml:space="preserve">CHEMISES - HOMME </t>
  </si>
  <si>
    <t>CHEMISES -  FEMME</t>
  </si>
  <si>
    <t>parkasco</t>
  </si>
  <si>
    <t xml:space="preserve">E-mail : </t>
  </si>
  <si>
    <t>CAT P 16</t>
  </si>
  <si>
    <t>CAT P 17</t>
  </si>
  <si>
    <t xml:space="preserve">GILET MULTIPOCHES UNISEXE NON DOUBLE </t>
  </si>
  <si>
    <t>BLACK</t>
  </si>
  <si>
    <t>BODYWARMER SOFTSHELL HOMME
96% POLYESTER / 4% ELASTHANE
TRANSFERT SERI CŒUR E.LECLERC 1 COUL</t>
  </si>
  <si>
    <t>BODYWARMER SOFTSHELL HOMME
96% POLYESTER / 4% ELASTHANE
TRANSFERT SERI CŒUR E.LECLERC 1 COUL
TRANSFERT  DOS AVS 1 COUL</t>
  </si>
  <si>
    <t xml:space="preserve">BODYWARMER SOFTSHELL HOMME
96% POLYESTER / 4% ELASTHANE
TRANSFERT SERI CŒUR E.LECLERC 1 COUL
TRANSFERT SERI DOS EL 1 COUL </t>
  </si>
  <si>
    <t>BODYWARMER SOFTSHELL FEMME
96% POLYESTER / 4% ELASTHANE
TRANSFERT SERI CŒUR E.LECLERC 1 COUL</t>
  </si>
  <si>
    <t xml:space="preserve">BODYWARMER SOFTSHELL FEMME
96% POLYESTER / 4% ELASTHANE
TRANSFERT SERI CŒUR E.LECLERC 1 COUL
TRANSFERT SERI DOS AVS 1 COUL </t>
  </si>
  <si>
    <t xml:space="preserve">BODYWARMER SOFTSHELL FEMME
96% POLYESTER / 4% ELASTHANE
TRANSFERT SERI CŒUR E.LECLERC 1 COUL
TRANSFERT SERI DOS EL 1 COUL </t>
  </si>
  <si>
    <t xml:space="preserve"> Prix 2023 en EUROS H.T 
LIVRAISON DIRECT 
MAGASIN </t>
  </si>
  <si>
    <t>Regent MEN</t>
  </si>
  <si>
    <t>Regent WOMEN</t>
  </si>
  <si>
    <t>Imperial Men</t>
  </si>
  <si>
    <t>Imperial Women</t>
  </si>
  <si>
    <t>Perfect Men</t>
  </si>
  <si>
    <t>Perfect Women</t>
  </si>
  <si>
    <t>Perfect LSL Men</t>
  </si>
  <si>
    <t>Perfect LSL WOMEN</t>
  </si>
  <si>
    <t>Baltimore FIT</t>
  </si>
  <si>
    <t>Baltimore</t>
  </si>
  <si>
    <t>Boston</t>
  </si>
  <si>
    <t>Executive</t>
  </si>
  <si>
    <t>Embassy</t>
  </si>
  <si>
    <t>Gatsby</t>
  </si>
  <si>
    <t>Spider</t>
  </si>
  <si>
    <t>Norway</t>
  </si>
  <si>
    <t>North Men</t>
  </si>
  <si>
    <t>North Women</t>
  </si>
  <si>
    <t>PK302</t>
  </si>
  <si>
    <t>Race BW Men</t>
  </si>
  <si>
    <t>Race BW Women</t>
  </si>
  <si>
    <t>Wave Men</t>
  </si>
  <si>
    <t>Wave Women</t>
  </si>
  <si>
    <t>Ride Men</t>
  </si>
  <si>
    <t>Ride Women</t>
  </si>
  <si>
    <t>Robyn</t>
  </si>
  <si>
    <t>Ref Fourniss</t>
  </si>
  <si>
    <t>CAT P 15</t>
  </si>
  <si>
    <t>CHEMISE HOMME CINTREE manches longues 110G
65% POLYESTER / 35%COTON POPELINE 
BRODERIE CŒUR E.LECLERC 2 COUL</t>
  </si>
  <si>
    <t>CHEMISE HOMME CINTREE manches longues 110G
65% POLYESTER / 35%COTON POPELINE 
BRODERIE CŒUR E.LECLERC 1 COUL BLANC</t>
  </si>
  <si>
    <t>CHEMISE FEMME CINTREE manches longues 110G
65% POLYESTER / 35%COTON POPELINE 
BRODERIE CŒUR E.LECLERC 2 COUL</t>
  </si>
  <si>
    <t>CHEMISE FEMME CINTREE manches longues 110G
65% POLYESTER / 35%COTON POPELINE 
BRODERIE CŒUR E.LECLERC 1 COUL BLANC</t>
  </si>
  <si>
    <t>CHEMISE HOMME REGULAR manches longues 110G
65% POLYESTER / 35%COTON POPELINE 
BRODERIE CŒUR E.LECLERC 2 COUL</t>
  </si>
  <si>
    <t>CHEMISE HOMME REGULAR manches longues 110G
65% POLYESTER / 35%COTON POPELINE 
BRODERIE CŒUR E.LECLERC 1  COUL BLANC</t>
  </si>
  <si>
    <t>CHEMISE OXFORD HOMME manches longues 135G
70% COTON / 30% POLYSTER
BRODERIE CŒUR E.LECLERC 2 COUL</t>
  </si>
  <si>
    <t>CHEMISE OXFORD HOMME manches longues 135G
70% COTON / 30% POLYSTER
BRODERIE CŒUR E.LECLERC 1 COUL BLANC</t>
  </si>
  <si>
    <t>CHEMISE FEMME manches longues 135G
70% COTON / 30% POLYSTER
BRODERIE CŒUR E.LECLERC 2 COUL</t>
  </si>
  <si>
    <t>CHEMISE FEMME manches longues 135G
70% COTON / 30% POLYSTER
BRODERIE CŒUR E.LECLERC 1 COUL BLANC</t>
  </si>
  <si>
    <t>GILET POLAIRE UNISEXE 320G
BRODERIE CŒUR E.LECLERC 1 COUL BLANC</t>
  </si>
  <si>
    <t>POLAIRE HOMME 300G
BRODERIE CŒUR E.LECLERC 1 COUL BLANC</t>
  </si>
  <si>
    <t>POLAIRE FEMME 300G
BRODERIE CŒUR E.LECLERC 1 COUL BLANC</t>
  </si>
  <si>
    <t>DOUDOUNE LIGHT SANS MANCHE
Extérieur et doublure: 100% polyamide
Matelassage: 100% polyester
BRODERIE CŒUR E.LECLERC 1 COUL BLANC</t>
  </si>
  <si>
    <t>DOUDOUNE LIGHT HOMME
Extérieur et doublure: 100% polyamide
Matelassage: 100% polyester 180g/m
BRODERIE CŒUR E.LECLERC 1 COUL BLANC</t>
  </si>
  <si>
    <t>POLO HOMME MC BRODE CŒUR E.LECLERC 2 COUL</t>
  </si>
  <si>
    <t xml:space="preserve">POLO HOMME MC BRODE CŒUR E.LECLERC 2 COUL
SERIGRAPHIE DOS AVS 1 COUL </t>
  </si>
  <si>
    <t xml:space="preserve">POLO FEMME MC BRODE CŒUR E.LECLERC 2 COUL
SERIGRAPHIE DOS AVS 1 COUL </t>
  </si>
  <si>
    <t>POLO FEMME MC BRODE CŒUR E.LECLERC 2 COUL</t>
  </si>
  <si>
    <t xml:space="preserve">GILET MULTIPOCHE UNISEXE NON DOUBLE
65% POLYESTER / 35% COTON 
Transfert Seri CŒUR E.LECLERC 1 COUL </t>
  </si>
  <si>
    <t>GILET MULTIPOCHE UNISEXE NON DOUBLE
65% POLYESTER / 35% COTON 
Transfert Séri CŒUR E.LECLERC 1 COUL 
Transfert Séri DOS AVS 1 COUL</t>
  </si>
  <si>
    <t xml:space="preserve">BON DE COMMANDE SEPTEMBRE 2023
COLLECTION Automne/Hiver MAGASIN </t>
  </si>
  <si>
    <t>CAT P 3</t>
  </si>
  <si>
    <t>CAT P 4</t>
  </si>
  <si>
    <t>CAT P 5</t>
  </si>
  <si>
    <t>CAT P 10</t>
  </si>
  <si>
    <t>CAT P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</si>
</sst>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48"/>
      <name val="Arial"/>
      <family val="2"/>
    </font>
    <font>
      <b/>
      <sz val="2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5" fillId="6" borderId="12" xfId="0" applyFont="1" applyFill="1" applyBorder="1" applyAlignment="1">
      <alignment vertical="top" wrapText="1"/>
    </xf>
    <xf numFmtId="0" fontId="5" fillId="6" borderId="8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7" fillId="3" borderId="26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14" xfId="0" applyFont="1" applyFill="1" applyBorder="1" applyAlignment="1">
      <alignment vertical="top" wrapText="1"/>
    </xf>
    <xf numFmtId="0" fontId="7" fillId="3" borderId="15" xfId="0" applyFont="1" applyFill="1" applyBorder="1" applyAlignment="1">
      <alignment vertical="top" wrapText="1"/>
    </xf>
    <xf numFmtId="0" fontId="7" fillId="3" borderId="9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0" fillId="4" borderId="10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top" wrapText="1"/>
    </xf>
    <xf numFmtId="0" fontId="0" fillId="7" borderId="1" xfId="0" applyFill="1" applyBorder="1"/>
    <xf numFmtId="0" fontId="0" fillId="2" borderId="1" xfId="0" applyFill="1" applyBorder="1"/>
    <xf numFmtId="0" fontId="0" fillId="7" borderId="2" xfId="0" applyFill="1" applyBorder="1"/>
    <xf numFmtId="1" fontId="0" fillId="2" borderId="6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7" fillId="3" borderId="13" xfId="0" applyFont="1" applyFill="1" applyBorder="1" applyAlignment="1">
      <alignment vertical="top" wrapText="1"/>
    </xf>
    <xf numFmtId="1" fontId="0" fillId="2" borderId="11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vertical="center"/>
    </xf>
    <xf numFmtId="0" fontId="7" fillId="3" borderId="24" xfId="0" applyFont="1" applyFill="1" applyBorder="1" applyAlignment="1">
      <alignment vertical="top" wrapText="1"/>
    </xf>
    <xf numFmtId="1" fontId="0" fillId="2" borderId="0" xfId="0" applyNumberFormat="1" applyFill="1"/>
    <xf numFmtId="164" fontId="0" fillId="0" borderId="0" xfId="0" applyNumberFormat="1"/>
    <xf numFmtId="0" fontId="1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1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669018</xdr:colOff>
      <xdr:row>1</xdr:row>
      <xdr:rowOff>317500</xdr:rowOff>
    </xdr:from>
    <xdr:to>
      <xdr:col>22</xdr:col>
      <xdr:colOff>999218</xdr:colOff>
      <xdr:row>4</xdr:row>
      <xdr:rowOff>292100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E702D47-CF25-4AC8-A04F-1DEFE93A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5714" y="714375"/>
          <a:ext cx="4083504" cy="116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45"/>
  <sheetViews>
    <sheetView tabSelected="1" zoomScale="62" zoomScaleNormal="62" workbookViewId="0">
      <pane xSplit="2" topLeftCell="C1" activePane="topRight" state="frozen"/>
      <selection activeCell="A10" sqref="A10"/>
      <selection pane="topRight" activeCell="O146" sqref="O146"/>
    </sheetView>
  </sheetViews>
  <sheetFormatPr defaultColWidth="11.42578125" defaultRowHeight="150" customHeight="1" x14ac:dyDescent="0.25"/>
  <cols>
    <col min="1" max="1" width="43.7109375" style="18" customWidth="1"/>
    <col min="2" max="3" width="16.140625" style="67" customWidth="1"/>
    <col min="4" max="4" width="58.42578125" style="18" customWidth="1"/>
    <col min="5" max="5" width="12.28515625" style="18" customWidth="1"/>
    <col min="6" max="6" width="18.85546875" style="18" customWidth="1"/>
    <col min="7" max="7" width="9.7109375" style="18" customWidth="1"/>
    <col min="8" max="9" width="25" style="18" customWidth="1"/>
    <col min="10" max="10" width="7.28515625" style="18" bestFit="1" customWidth="1"/>
    <col min="11" max="11" width="4.42578125" style="18" bestFit="1" customWidth="1"/>
    <col min="12" max="12" width="6.42578125" style="18" bestFit="1" customWidth="1"/>
    <col min="13" max="13" width="4.140625" style="18" bestFit="1" customWidth="1"/>
    <col min="14" max="14" width="7" style="18" bestFit="1" customWidth="1"/>
    <col min="15" max="15" width="9.85546875" style="18" bestFit="1" customWidth="1"/>
    <col min="16" max="19" width="9.85546875" style="18" customWidth="1"/>
    <col min="20" max="20" width="19" style="68" bestFit="1" customWidth="1"/>
    <col min="21" max="21" width="9.7109375" style="68" bestFit="1" customWidth="1"/>
    <col min="22" max="22" width="27.42578125" style="69" bestFit="1" customWidth="1"/>
    <col min="23" max="23" width="37.42578125" customWidth="1"/>
    <col min="25" max="25" width="11.42578125" customWidth="1"/>
    <col min="26" max="26" width="0" hidden="1" customWidth="1"/>
    <col min="239" max="239" width="17.85546875" customWidth="1"/>
    <col min="240" max="240" width="33.140625" customWidth="1"/>
    <col min="241" max="241" width="19.28515625" customWidth="1"/>
    <col min="242" max="242" width="14.140625" customWidth="1"/>
    <col min="243" max="243" width="17.140625" customWidth="1"/>
    <col min="244" max="245" width="15.85546875" customWidth="1"/>
    <col min="249" max="249" width="15.42578125" customWidth="1"/>
    <col min="254" max="254" width="15.42578125" customWidth="1"/>
    <col min="259" max="259" width="14.42578125" customWidth="1"/>
    <col min="266" max="266" width="37.42578125" customWidth="1"/>
    <col min="268" max="282" width="0" hidden="1" customWidth="1"/>
    <col min="495" max="495" width="17.85546875" customWidth="1"/>
    <col min="496" max="496" width="33.140625" customWidth="1"/>
    <col min="497" max="497" width="19.28515625" customWidth="1"/>
    <col min="498" max="498" width="14.140625" customWidth="1"/>
    <col min="499" max="499" width="17.140625" customWidth="1"/>
    <col min="500" max="501" width="15.85546875" customWidth="1"/>
    <col min="505" max="505" width="15.42578125" customWidth="1"/>
    <col min="510" max="510" width="15.42578125" customWidth="1"/>
    <col min="515" max="515" width="14.42578125" customWidth="1"/>
    <col min="522" max="522" width="37.42578125" customWidth="1"/>
    <col min="524" max="538" width="0" hidden="1" customWidth="1"/>
    <col min="751" max="751" width="17.85546875" customWidth="1"/>
    <col min="752" max="752" width="33.140625" customWidth="1"/>
    <col min="753" max="753" width="19.28515625" customWidth="1"/>
    <col min="754" max="754" width="14.140625" customWidth="1"/>
    <col min="755" max="755" width="17.140625" customWidth="1"/>
    <col min="756" max="757" width="15.85546875" customWidth="1"/>
    <col min="761" max="761" width="15.42578125" customWidth="1"/>
    <col min="766" max="766" width="15.42578125" customWidth="1"/>
    <col min="771" max="771" width="14.42578125" customWidth="1"/>
    <col min="778" max="778" width="37.42578125" customWidth="1"/>
    <col min="780" max="794" width="0" hidden="1" customWidth="1"/>
    <col min="1007" max="1007" width="17.85546875" customWidth="1"/>
    <col min="1008" max="1008" width="33.140625" customWidth="1"/>
    <col min="1009" max="1009" width="19.28515625" customWidth="1"/>
    <col min="1010" max="1010" width="14.140625" customWidth="1"/>
    <col min="1011" max="1011" width="17.140625" customWidth="1"/>
    <col min="1012" max="1013" width="15.85546875" customWidth="1"/>
    <col min="1017" max="1017" width="15.42578125" customWidth="1"/>
    <col min="1022" max="1022" width="15.42578125" customWidth="1"/>
    <col min="1027" max="1027" width="14.42578125" customWidth="1"/>
    <col min="1034" max="1034" width="37.42578125" customWidth="1"/>
    <col min="1036" max="1050" width="0" hidden="1" customWidth="1"/>
    <col min="1263" max="1263" width="17.85546875" customWidth="1"/>
    <col min="1264" max="1264" width="33.140625" customWidth="1"/>
    <col min="1265" max="1265" width="19.28515625" customWidth="1"/>
    <col min="1266" max="1266" width="14.140625" customWidth="1"/>
    <col min="1267" max="1267" width="17.140625" customWidth="1"/>
    <col min="1268" max="1269" width="15.85546875" customWidth="1"/>
    <col min="1273" max="1273" width="15.42578125" customWidth="1"/>
    <col min="1278" max="1278" width="15.42578125" customWidth="1"/>
    <col min="1283" max="1283" width="14.42578125" customWidth="1"/>
    <col min="1290" max="1290" width="37.42578125" customWidth="1"/>
    <col min="1292" max="1306" width="0" hidden="1" customWidth="1"/>
    <col min="1519" max="1519" width="17.85546875" customWidth="1"/>
    <col min="1520" max="1520" width="33.140625" customWidth="1"/>
    <col min="1521" max="1521" width="19.28515625" customWidth="1"/>
    <col min="1522" max="1522" width="14.140625" customWidth="1"/>
    <col min="1523" max="1523" width="17.140625" customWidth="1"/>
    <col min="1524" max="1525" width="15.85546875" customWidth="1"/>
    <col min="1529" max="1529" width="15.42578125" customWidth="1"/>
    <col min="1534" max="1534" width="15.42578125" customWidth="1"/>
    <col min="1539" max="1539" width="14.42578125" customWidth="1"/>
    <col min="1546" max="1546" width="37.42578125" customWidth="1"/>
    <col min="1548" max="1562" width="0" hidden="1" customWidth="1"/>
    <col min="1775" max="1775" width="17.85546875" customWidth="1"/>
    <col min="1776" max="1776" width="33.140625" customWidth="1"/>
    <col min="1777" max="1777" width="19.28515625" customWidth="1"/>
    <col min="1778" max="1778" width="14.140625" customWidth="1"/>
    <col min="1779" max="1779" width="17.140625" customWidth="1"/>
    <col min="1780" max="1781" width="15.85546875" customWidth="1"/>
    <col min="1785" max="1785" width="15.42578125" customWidth="1"/>
    <col min="1790" max="1790" width="15.42578125" customWidth="1"/>
    <col min="1795" max="1795" width="14.42578125" customWidth="1"/>
    <col min="1802" max="1802" width="37.42578125" customWidth="1"/>
    <col min="1804" max="1818" width="0" hidden="1" customWidth="1"/>
    <col min="2031" max="2031" width="17.85546875" customWidth="1"/>
    <col min="2032" max="2032" width="33.140625" customWidth="1"/>
    <col min="2033" max="2033" width="19.28515625" customWidth="1"/>
    <col min="2034" max="2034" width="14.140625" customWidth="1"/>
    <col min="2035" max="2035" width="17.140625" customWidth="1"/>
    <col min="2036" max="2037" width="15.85546875" customWidth="1"/>
    <col min="2041" max="2041" width="15.42578125" customWidth="1"/>
    <col min="2046" max="2046" width="15.42578125" customWidth="1"/>
    <col min="2051" max="2051" width="14.42578125" customWidth="1"/>
    <col min="2058" max="2058" width="37.42578125" customWidth="1"/>
    <col min="2060" max="2074" width="0" hidden="1" customWidth="1"/>
    <col min="2287" max="2287" width="17.85546875" customWidth="1"/>
    <col min="2288" max="2288" width="33.140625" customWidth="1"/>
    <col min="2289" max="2289" width="19.28515625" customWidth="1"/>
    <col min="2290" max="2290" width="14.140625" customWidth="1"/>
    <col min="2291" max="2291" width="17.140625" customWidth="1"/>
    <col min="2292" max="2293" width="15.85546875" customWidth="1"/>
    <col min="2297" max="2297" width="15.42578125" customWidth="1"/>
    <col min="2302" max="2302" width="15.42578125" customWidth="1"/>
    <col min="2307" max="2307" width="14.42578125" customWidth="1"/>
    <col min="2314" max="2314" width="37.42578125" customWidth="1"/>
    <col min="2316" max="2330" width="0" hidden="1" customWidth="1"/>
    <col min="2543" max="2543" width="17.85546875" customWidth="1"/>
    <col min="2544" max="2544" width="33.140625" customWidth="1"/>
    <col min="2545" max="2545" width="19.28515625" customWidth="1"/>
    <col min="2546" max="2546" width="14.140625" customWidth="1"/>
    <col min="2547" max="2547" width="17.140625" customWidth="1"/>
    <col min="2548" max="2549" width="15.85546875" customWidth="1"/>
    <col min="2553" max="2553" width="15.42578125" customWidth="1"/>
    <col min="2558" max="2558" width="15.42578125" customWidth="1"/>
    <col min="2563" max="2563" width="14.42578125" customWidth="1"/>
    <col min="2570" max="2570" width="37.42578125" customWidth="1"/>
    <col min="2572" max="2586" width="0" hidden="1" customWidth="1"/>
    <col min="2799" max="2799" width="17.85546875" customWidth="1"/>
    <col min="2800" max="2800" width="33.140625" customWidth="1"/>
    <col min="2801" max="2801" width="19.28515625" customWidth="1"/>
    <col min="2802" max="2802" width="14.140625" customWidth="1"/>
    <col min="2803" max="2803" width="17.140625" customWidth="1"/>
    <col min="2804" max="2805" width="15.85546875" customWidth="1"/>
    <col min="2809" max="2809" width="15.42578125" customWidth="1"/>
    <col min="2814" max="2814" width="15.42578125" customWidth="1"/>
    <col min="2819" max="2819" width="14.42578125" customWidth="1"/>
    <col min="2826" max="2826" width="37.42578125" customWidth="1"/>
    <col min="2828" max="2842" width="0" hidden="1" customWidth="1"/>
    <col min="3055" max="3055" width="17.85546875" customWidth="1"/>
    <col min="3056" max="3056" width="33.140625" customWidth="1"/>
    <col min="3057" max="3057" width="19.28515625" customWidth="1"/>
    <col min="3058" max="3058" width="14.140625" customWidth="1"/>
    <col min="3059" max="3059" width="17.140625" customWidth="1"/>
    <col min="3060" max="3061" width="15.85546875" customWidth="1"/>
    <col min="3065" max="3065" width="15.42578125" customWidth="1"/>
    <col min="3070" max="3070" width="15.42578125" customWidth="1"/>
    <col min="3075" max="3075" width="14.42578125" customWidth="1"/>
    <col min="3082" max="3082" width="37.42578125" customWidth="1"/>
    <col min="3084" max="3098" width="0" hidden="1" customWidth="1"/>
    <col min="3311" max="3311" width="17.85546875" customWidth="1"/>
    <col min="3312" max="3312" width="33.140625" customWidth="1"/>
    <col min="3313" max="3313" width="19.28515625" customWidth="1"/>
    <col min="3314" max="3314" width="14.140625" customWidth="1"/>
    <col min="3315" max="3315" width="17.140625" customWidth="1"/>
    <col min="3316" max="3317" width="15.85546875" customWidth="1"/>
    <col min="3321" max="3321" width="15.42578125" customWidth="1"/>
    <col min="3326" max="3326" width="15.42578125" customWidth="1"/>
    <col min="3331" max="3331" width="14.42578125" customWidth="1"/>
    <col min="3338" max="3338" width="37.42578125" customWidth="1"/>
    <col min="3340" max="3354" width="0" hidden="1" customWidth="1"/>
    <col min="3567" max="3567" width="17.85546875" customWidth="1"/>
    <col min="3568" max="3568" width="33.140625" customWidth="1"/>
    <col min="3569" max="3569" width="19.28515625" customWidth="1"/>
    <col min="3570" max="3570" width="14.140625" customWidth="1"/>
    <col min="3571" max="3571" width="17.140625" customWidth="1"/>
    <col min="3572" max="3573" width="15.85546875" customWidth="1"/>
    <col min="3577" max="3577" width="15.42578125" customWidth="1"/>
    <col min="3582" max="3582" width="15.42578125" customWidth="1"/>
    <col min="3587" max="3587" width="14.42578125" customWidth="1"/>
    <col min="3594" max="3594" width="37.42578125" customWidth="1"/>
    <col min="3596" max="3610" width="0" hidden="1" customWidth="1"/>
    <col min="3823" max="3823" width="17.85546875" customWidth="1"/>
    <col min="3824" max="3824" width="33.140625" customWidth="1"/>
    <col min="3825" max="3825" width="19.28515625" customWidth="1"/>
    <col min="3826" max="3826" width="14.140625" customWidth="1"/>
    <col min="3827" max="3827" width="17.140625" customWidth="1"/>
    <col min="3828" max="3829" width="15.85546875" customWidth="1"/>
    <col min="3833" max="3833" width="15.42578125" customWidth="1"/>
    <col min="3838" max="3838" width="15.42578125" customWidth="1"/>
    <col min="3843" max="3843" width="14.42578125" customWidth="1"/>
    <col min="3850" max="3850" width="37.42578125" customWidth="1"/>
    <col min="3852" max="3866" width="0" hidden="1" customWidth="1"/>
    <col min="4079" max="4079" width="17.85546875" customWidth="1"/>
    <col min="4080" max="4080" width="33.140625" customWidth="1"/>
    <col min="4081" max="4081" width="19.28515625" customWidth="1"/>
    <col min="4082" max="4082" width="14.140625" customWidth="1"/>
    <col min="4083" max="4083" width="17.140625" customWidth="1"/>
    <col min="4084" max="4085" width="15.85546875" customWidth="1"/>
    <col min="4089" max="4089" width="15.42578125" customWidth="1"/>
    <col min="4094" max="4094" width="15.42578125" customWidth="1"/>
    <col min="4099" max="4099" width="14.42578125" customWidth="1"/>
    <col min="4106" max="4106" width="37.42578125" customWidth="1"/>
    <col min="4108" max="4122" width="0" hidden="1" customWidth="1"/>
    <col min="4335" max="4335" width="17.85546875" customWidth="1"/>
    <col min="4336" max="4336" width="33.140625" customWidth="1"/>
    <col min="4337" max="4337" width="19.28515625" customWidth="1"/>
    <col min="4338" max="4338" width="14.140625" customWidth="1"/>
    <col min="4339" max="4339" width="17.140625" customWidth="1"/>
    <col min="4340" max="4341" width="15.85546875" customWidth="1"/>
    <col min="4345" max="4345" width="15.42578125" customWidth="1"/>
    <col min="4350" max="4350" width="15.42578125" customWidth="1"/>
    <col min="4355" max="4355" width="14.42578125" customWidth="1"/>
    <col min="4362" max="4362" width="37.42578125" customWidth="1"/>
    <col min="4364" max="4378" width="0" hidden="1" customWidth="1"/>
    <col min="4591" max="4591" width="17.85546875" customWidth="1"/>
    <col min="4592" max="4592" width="33.140625" customWidth="1"/>
    <col min="4593" max="4593" width="19.28515625" customWidth="1"/>
    <col min="4594" max="4594" width="14.140625" customWidth="1"/>
    <col min="4595" max="4595" width="17.140625" customWidth="1"/>
    <col min="4596" max="4597" width="15.85546875" customWidth="1"/>
    <col min="4601" max="4601" width="15.42578125" customWidth="1"/>
    <col min="4606" max="4606" width="15.42578125" customWidth="1"/>
    <col min="4611" max="4611" width="14.42578125" customWidth="1"/>
    <col min="4618" max="4618" width="37.42578125" customWidth="1"/>
    <col min="4620" max="4634" width="0" hidden="1" customWidth="1"/>
    <col min="4847" max="4847" width="17.85546875" customWidth="1"/>
    <col min="4848" max="4848" width="33.140625" customWidth="1"/>
    <col min="4849" max="4849" width="19.28515625" customWidth="1"/>
    <col min="4850" max="4850" width="14.140625" customWidth="1"/>
    <col min="4851" max="4851" width="17.140625" customWidth="1"/>
    <col min="4852" max="4853" width="15.85546875" customWidth="1"/>
    <col min="4857" max="4857" width="15.42578125" customWidth="1"/>
    <col min="4862" max="4862" width="15.42578125" customWidth="1"/>
    <col min="4867" max="4867" width="14.42578125" customWidth="1"/>
    <col min="4874" max="4874" width="37.42578125" customWidth="1"/>
    <col min="4876" max="4890" width="0" hidden="1" customWidth="1"/>
    <col min="5103" max="5103" width="17.85546875" customWidth="1"/>
    <col min="5104" max="5104" width="33.140625" customWidth="1"/>
    <col min="5105" max="5105" width="19.28515625" customWidth="1"/>
    <col min="5106" max="5106" width="14.140625" customWidth="1"/>
    <col min="5107" max="5107" width="17.140625" customWidth="1"/>
    <col min="5108" max="5109" width="15.85546875" customWidth="1"/>
    <col min="5113" max="5113" width="15.42578125" customWidth="1"/>
    <col min="5118" max="5118" width="15.42578125" customWidth="1"/>
    <col min="5123" max="5123" width="14.42578125" customWidth="1"/>
    <col min="5130" max="5130" width="37.42578125" customWidth="1"/>
    <col min="5132" max="5146" width="0" hidden="1" customWidth="1"/>
    <col min="5359" max="5359" width="17.85546875" customWidth="1"/>
    <col min="5360" max="5360" width="33.140625" customWidth="1"/>
    <col min="5361" max="5361" width="19.28515625" customWidth="1"/>
    <col min="5362" max="5362" width="14.140625" customWidth="1"/>
    <col min="5363" max="5363" width="17.140625" customWidth="1"/>
    <col min="5364" max="5365" width="15.85546875" customWidth="1"/>
    <col min="5369" max="5369" width="15.42578125" customWidth="1"/>
    <col min="5374" max="5374" width="15.42578125" customWidth="1"/>
    <col min="5379" max="5379" width="14.42578125" customWidth="1"/>
    <col min="5386" max="5386" width="37.42578125" customWidth="1"/>
    <col min="5388" max="5402" width="0" hidden="1" customWidth="1"/>
    <col min="5615" max="5615" width="17.85546875" customWidth="1"/>
    <col min="5616" max="5616" width="33.140625" customWidth="1"/>
    <col min="5617" max="5617" width="19.28515625" customWidth="1"/>
    <col min="5618" max="5618" width="14.140625" customWidth="1"/>
    <col min="5619" max="5619" width="17.140625" customWidth="1"/>
    <col min="5620" max="5621" width="15.85546875" customWidth="1"/>
    <col min="5625" max="5625" width="15.42578125" customWidth="1"/>
    <col min="5630" max="5630" width="15.42578125" customWidth="1"/>
    <col min="5635" max="5635" width="14.42578125" customWidth="1"/>
    <col min="5642" max="5642" width="37.42578125" customWidth="1"/>
    <col min="5644" max="5658" width="0" hidden="1" customWidth="1"/>
    <col min="5871" max="5871" width="17.85546875" customWidth="1"/>
    <col min="5872" max="5872" width="33.140625" customWidth="1"/>
    <col min="5873" max="5873" width="19.28515625" customWidth="1"/>
    <col min="5874" max="5874" width="14.140625" customWidth="1"/>
    <col min="5875" max="5875" width="17.140625" customWidth="1"/>
    <col min="5876" max="5877" width="15.85546875" customWidth="1"/>
    <col min="5881" max="5881" width="15.42578125" customWidth="1"/>
    <col min="5886" max="5886" width="15.42578125" customWidth="1"/>
    <col min="5891" max="5891" width="14.42578125" customWidth="1"/>
    <col min="5898" max="5898" width="37.42578125" customWidth="1"/>
    <col min="5900" max="5914" width="0" hidden="1" customWidth="1"/>
    <col min="6127" max="6127" width="17.85546875" customWidth="1"/>
    <col min="6128" max="6128" width="33.140625" customWidth="1"/>
    <col min="6129" max="6129" width="19.28515625" customWidth="1"/>
    <col min="6130" max="6130" width="14.140625" customWidth="1"/>
    <col min="6131" max="6131" width="17.140625" customWidth="1"/>
    <col min="6132" max="6133" width="15.85546875" customWidth="1"/>
    <col min="6137" max="6137" width="15.42578125" customWidth="1"/>
    <col min="6142" max="6142" width="15.42578125" customWidth="1"/>
    <col min="6147" max="6147" width="14.42578125" customWidth="1"/>
    <col min="6154" max="6154" width="37.42578125" customWidth="1"/>
    <col min="6156" max="6170" width="0" hidden="1" customWidth="1"/>
    <col min="6383" max="6383" width="17.85546875" customWidth="1"/>
    <col min="6384" max="6384" width="33.140625" customWidth="1"/>
    <col min="6385" max="6385" width="19.28515625" customWidth="1"/>
    <col min="6386" max="6386" width="14.140625" customWidth="1"/>
    <col min="6387" max="6387" width="17.140625" customWidth="1"/>
    <col min="6388" max="6389" width="15.85546875" customWidth="1"/>
    <col min="6393" max="6393" width="15.42578125" customWidth="1"/>
    <col min="6398" max="6398" width="15.42578125" customWidth="1"/>
    <col min="6403" max="6403" width="14.42578125" customWidth="1"/>
    <col min="6410" max="6410" width="37.42578125" customWidth="1"/>
    <col min="6412" max="6426" width="0" hidden="1" customWidth="1"/>
    <col min="6639" max="6639" width="17.85546875" customWidth="1"/>
    <col min="6640" max="6640" width="33.140625" customWidth="1"/>
    <col min="6641" max="6641" width="19.28515625" customWidth="1"/>
    <col min="6642" max="6642" width="14.140625" customWidth="1"/>
    <col min="6643" max="6643" width="17.140625" customWidth="1"/>
    <col min="6644" max="6645" width="15.85546875" customWidth="1"/>
    <col min="6649" max="6649" width="15.42578125" customWidth="1"/>
    <col min="6654" max="6654" width="15.42578125" customWidth="1"/>
    <col min="6659" max="6659" width="14.42578125" customWidth="1"/>
    <col min="6666" max="6666" width="37.42578125" customWidth="1"/>
    <col min="6668" max="6682" width="0" hidden="1" customWidth="1"/>
    <col min="6895" max="6895" width="17.85546875" customWidth="1"/>
    <col min="6896" max="6896" width="33.140625" customWidth="1"/>
    <col min="6897" max="6897" width="19.28515625" customWidth="1"/>
    <col min="6898" max="6898" width="14.140625" customWidth="1"/>
    <col min="6899" max="6899" width="17.140625" customWidth="1"/>
    <col min="6900" max="6901" width="15.85546875" customWidth="1"/>
    <col min="6905" max="6905" width="15.42578125" customWidth="1"/>
    <col min="6910" max="6910" width="15.42578125" customWidth="1"/>
    <col min="6915" max="6915" width="14.42578125" customWidth="1"/>
    <col min="6922" max="6922" width="37.42578125" customWidth="1"/>
    <col min="6924" max="6938" width="0" hidden="1" customWidth="1"/>
    <col min="7151" max="7151" width="17.85546875" customWidth="1"/>
    <col min="7152" max="7152" width="33.140625" customWidth="1"/>
    <col min="7153" max="7153" width="19.28515625" customWidth="1"/>
    <col min="7154" max="7154" width="14.140625" customWidth="1"/>
    <col min="7155" max="7155" width="17.140625" customWidth="1"/>
    <col min="7156" max="7157" width="15.85546875" customWidth="1"/>
    <col min="7161" max="7161" width="15.42578125" customWidth="1"/>
    <col min="7166" max="7166" width="15.42578125" customWidth="1"/>
    <col min="7171" max="7171" width="14.42578125" customWidth="1"/>
    <col min="7178" max="7178" width="37.42578125" customWidth="1"/>
    <col min="7180" max="7194" width="0" hidden="1" customWidth="1"/>
    <col min="7407" max="7407" width="17.85546875" customWidth="1"/>
    <col min="7408" max="7408" width="33.140625" customWidth="1"/>
    <col min="7409" max="7409" width="19.28515625" customWidth="1"/>
    <col min="7410" max="7410" width="14.140625" customWidth="1"/>
    <col min="7411" max="7411" width="17.140625" customWidth="1"/>
    <col min="7412" max="7413" width="15.85546875" customWidth="1"/>
    <col min="7417" max="7417" width="15.42578125" customWidth="1"/>
    <col min="7422" max="7422" width="15.42578125" customWidth="1"/>
    <col min="7427" max="7427" width="14.42578125" customWidth="1"/>
    <col min="7434" max="7434" width="37.42578125" customWidth="1"/>
    <col min="7436" max="7450" width="0" hidden="1" customWidth="1"/>
    <col min="7663" max="7663" width="17.85546875" customWidth="1"/>
    <col min="7664" max="7664" width="33.140625" customWidth="1"/>
    <col min="7665" max="7665" width="19.28515625" customWidth="1"/>
    <col min="7666" max="7666" width="14.140625" customWidth="1"/>
    <col min="7667" max="7667" width="17.140625" customWidth="1"/>
    <col min="7668" max="7669" width="15.85546875" customWidth="1"/>
    <col min="7673" max="7673" width="15.42578125" customWidth="1"/>
    <col min="7678" max="7678" width="15.42578125" customWidth="1"/>
    <col min="7683" max="7683" width="14.42578125" customWidth="1"/>
    <col min="7690" max="7690" width="37.42578125" customWidth="1"/>
    <col min="7692" max="7706" width="0" hidden="1" customWidth="1"/>
    <col min="7919" max="7919" width="17.85546875" customWidth="1"/>
    <col min="7920" max="7920" width="33.140625" customWidth="1"/>
    <col min="7921" max="7921" width="19.28515625" customWidth="1"/>
    <col min="7922" max="7922" width="14.140625" customWidth="1"/>
    <col min="7923" max="7923" width="17.140625" customWidth="1"/>
    <col min="7924" max="7925" width="15.85546875" customWidth="1"/>
    <col min="7929" max="7929" width="15.42578125" customWidth="1"/>
    <col min="7934" max="7934" width="15.42578125" customWidth="1"/>
    <col min="7939" max="7939" width="14.42578125" customWidth="1"/>
    <col min="7946" max="7946" width="37.42578125" customWidth="1"/>
    <col min="7948" max="7962" width="0" hidden="1" customWidth="1"/>
    <col min="8175" max="8175" width="17.85546875" customWidth="1"/>
    <col min="8176" max="8176" width="33.140625" customWidth="1"/>
    <col min="8177" max="8177" width="19.28515625" customWidth="1"/>
    <col min="8178" max="8178" width="14.140625" customWidth="1"/>
    <col min="8179" max="8179" width="17.140625" customWidth="1"/>
    <col min="8180" max="8181" width="15.85546875" customWidth="1"/>
    <col min="8185" max="8185" width="15.42578125" customWidth="1"/>
    <col min="8190" max="8190" width="15.42578125" customWidth="1"/>
    <col min="8195" max="8195" width="14.42578125" customWidth="1"/>
    <col min="8202" max="8202" width="37.42578125" customWidth="1"/>
    <col min="8204" max="8218" width="0" hidden="1" customWidth="1"/>
    <col min="8431" max="8431" width="17.85546875" customWidth="1"/>
    <col min="8432" max="8432" width="33.140625" customWidth="1"/>
    <col min="8433" max="8433" width="19.28515625" customWidth="1"/>
    <col min="8434" max="8434" width="14.140625" customWidth="1"/>
    <col min="8435" max="8435" width="17.140625" customWidth="1"/>
    <col min="8436" max="8437" width="15.85546875" customWidth="1"/>
    <col min="8441" max="8441" width="15.42578125" customWidth="1"/>
    <col min="8446" max="8446" width="15.42578125" customWidth="1"/>
    <col min="8451" max="8451" width="14.42578125" customWidth="1"/>
    <col min="8458" max="8458" width="37.42578125" customWidth="1"/>
    <col min="8460" max="8474" width="0" hidden="1" customWidth="1"/>
    <col min="8687" max="8687" width="17.85546875" customWidth="1"/>
    <col min="8688" max="8688" width="33.140625" customWidth="1"/>
    <col min="8689" max="8689" width="19.28515625" customWidth="1"/>
    <col min="8690" max="8690" width="14.140625" customWidth="1"/>
    <col min="8691" max="8691" width="17.140625" customWidth="1"/>
    <col min="8692" max="8693" width="15.85546875" customWidth="1"/>
    <col min="8697" max="8697" width="15.42578125" customWidth="1"/>
    <col min="8702" max="8702" width="15.42578125" customWidth="1"/>
    <col min="8707" max="8707" width="14.42578125" customWidth="1"/>
    <col min="8714" max="8714" width="37.42578125" customWidth="1"/>
    <col min="8716" max="8730" width="0" hidden="1" customWidth="1"/>
    <col min="8943" max="8943" width="17.85546875" customWidth="1"/>
    <col min="8944" max="8944" width="33.140625" customWidth="1"/>
    <col min="8945" max="8945" width="19.28515625" customWidth="1"/>
    <col min="8946" max="8946" width="14.140625" customWidth="1"/>
    <col min="8947" max="8947" width="17.140625" customWidth="1"/>
    <col min="8948" max="8949" width="15.85546875" customWidth="1"/>
    <col min="8953" max="8953" width="15.42578125" customWidth="1"/>
    <col min="8958" max="8958" width="15.42578125" customWidth="1"/>
    <col min="8963" max="8963" width="14.42578125" customWidth="1"/>
    <col min="8970" max="8970" width="37.42578125" customWidth="1"/>
    <col min="8972" max="8986" width="0" hidden="1" customWidth="1"/>
    <col min="9199" max="9199" width="17.85546875" customWidth="1"/>
    <col min="9200" max="9200" width="33.140625" customWidth="1"/>
    <col min="9201" max="9201" width="19.28515625" customWidth="1"/>
    <col min="9202" max="9202" width="14.140625" customWidth="1"/>
    <col min="9203" max="9203" width="17.140625" customWidth="1"/>
    <col min="9204" max="9205" width="15.85546875" customWidth="1"/>
    <col min="9209" max="9209" width="15.42578125" customWidth="1"/>
    <col min="9214" max="9214" width="15.42578125" customWidth="1"/>
    <col min="9219" max="9219" width="14.42578125" customWidth="1"/>
    <col min="9226" max="9226" width="37.42578125" customWidth="1"/>
    <col min="9228" max="9242" width="0" hidden="1" customWidth="1"/>
    <col min="9455" max="9455" width="17.85546875" customWidth="1"/>
    <col min="9456" max="9456" width="33.140625" customWidth="1"/>
    <col min="9457" max="9457" width="19.28515625" customWidth="1"/>
    <col min="9458" max="9458" width="14.140625" customWidth="1"/>
    <col min="9459" max="9459" width="17.140625" customWidth="1"/>
    <col min="9460" max="9461" width="15.85546875" customWidth="1"/>
    <col min="9465" max="9465" width="15.42578125" customWidth="1"/>
    <col min="9470" max="9470" width="15.42578125" customWidth="1"/>
    <col min="9475" max="9475" width="14.42578125" customWidth="1"/>
    <col min="9482" max="9482" width="37.42578125" customWidth="1"/>
    <col min="9484" max="9498" width="0" hidden="1" customWidth="1"/>
    <col min="9711" max="9711" width="17.85546875" customWidth="1"/>
    <col min="9712" max="9712" width="33.140625" customWidth="1"/>
    <col min="9713" max="9713" width="19.28515625" customWidth="1"/>
    <col min="9714" max="9714" width="14.140625" customWidth="1"/>
    <col min="9715" max="9715" width="17.140625" customWidth="1"/>
    <col min="9716" max="9717" width="15.85546875" customWidth="1"/>
    <col min="9721" max="9721" width="15.42578125" customWidth="1"/>
    <col min="9726" max="9726" width="15.42578125" customWidth="1"/>
    <col min="9731" max="9731" width="14.42578125" customWidth="1"/>
    <col min="9738" max="9738" width="37.42578125" customWidth="1"/>
    <col min="9740" max="9754" width="0" hidden="1" customWidth="1"/>
    <col min="9967" max="9967" width="17.85546875" customWidth="1"/>
    <col min="9968" max="9968" width="33.140625" customWidth="1"/>
    <col min="9969" max="9969" width="19.28515625" customWidth="1"/>
    <col min="9970" max="9970" width="14.140625" customWidth="1"/>
    <col min="9971" max="9971" width="17.140625" customWidth="1"/>
    <col min="9972" max="9973" width="15.85546875" customWidth="1"/>
    <col min="9977" max="9977" width="15.42578125" customWidth="1"/>
    <col min="9982" max="9982" width="15.42578125" customWidth="1"/>
    <col min="9987" max="9987" width="14.42578125" customWidth="1"/>
    <col min="9994" max="9994" width="37.42578125" customWidth="1"/>
    <col min="9996" max="10010" width="0" hidden="1" customWidth="1"/>
    <col min="10223" max="10223" width="17.85546875" customWidth="1"/>
    <col min="10224" max="10224" width="33.140625" customWidth="1"/>
    <col min="10225" max="10225" width="19.28515625" customWidth="1"/>
    <col min="10226" max="10226" width="14.140625" customWidth="1"/>
    <col min="10227" max="10227" width="17.140625" customWidth="1"/>
    <col min="10228" max="10229" width="15.85546875" customWidth="1"/>
    <col min="10233" max="10233" width="15.42578125" customWidth="1"/>
    <col min="10238" max="10238" width="15.42578125" customWidth="1"/>
    <col min="10243" max="10243" width="14.42578125" customWidth="1"/>
    <col min="10250" max="10250" width="37.42578125" customWidth="1"/>
    <col min="10252" max="10266" width="0" hidden="1" customWidth="1"/>
    <col min="10479" max="10479" width="17.85546875" customWidth="1"/>
    <col min="10480" max="10480" width="33.140625" customWidth="1"/>
    <col min="10481" max="10481" width="19.28515625" customWidth="1"/>
    <col min="10482" max="10482" width="14.140625" customWidth="1"/>
    <col min="10483" max="10483" width="17.140625" customWidth="1"/>
    <col min="10484" max="10485" width="15.85546875" customWidth="1"/>
    <col min="10489" max="10489" width="15.42578125" customWidth="1"/>
    <col min="10494" max="10494" width="15.42578125" customWidth="1"/>
    <col min="10499" max="10499" width="14.42578125" customWidth="1"/>
    <col min="10506" max="10506" width="37.42578125" customWidth="1"/>
    <col min="10508" max="10522" width="0" hidden="1" customWidth="1"/>
    <col min="10735" max="10735" width="17.85546875" customWidth="1"/>
    <col min="10736" max="10736" width="33.140625" customWidth="1"/>
    <col min="10737" max="10737" width="19.28515625" customWidth="1"/>
    <col min="10738" max="10738" width="14.140625" customWidth="1"/>
    <col min="10739" max="10739" width="17.140625" customWidth="1"/>
    <col min="10740" max="10741" width="15.85546875" customWidth="1"/>
    <col min="10745" max="10745" width="15.42578125" customWidth="1"/>
    <col min="10750" max="10750" width="15.42578125" customWidth="1"/>
    <col min="10755" max="10755" width="14.42578125" customWidth="1"/>
    <col min="10762" max="10762" width="37.42578125" customWidth="1"/>
    <col min="10764" max="10778" width="0" hidden="1" customWidth="1"/>
    <col min="10991" max="10991" width="17.85546875" customWidth="1"/>
    <col min="10992" max="10992" width="33.140625" customWidth="1"/>
    <col min="10993" max="10993" width="19.28515625" customWidth="1"/>
    <col min="10994" max="10994" width="14.140625" customWidth="1"/>
    <col min="10995" max="10995" width="17.140625" customWidth="1"/>
    <col min="10996" max="10997" width="15.85546875" customWidth="1"/>
    <col min="11001" max="11001" width="15.42578125" customWidth="1"/>
    <col min="11006" max="11006" width="15.42578125" customWidth="1"/>
    <col min="11011" max="11011" width="14.42578125" customWidth="1"/>
    <col min="11018" max="11018" width="37.42578125" customWidth="1"/>
    <col min="11020" max="11034" width="0" hidden="1" customWidth="1"/>
    <col min="11247" max="11247" width="17.85546875" customWidth="1"/>
    <col min="11248" max="11248" width="33.140625" customWidth="1"/>
    <col min="11249" max="11249" width="19.28515625" customWidth="1"/>
    <col min="11250" max="11250" width="14.140625" customWidth="1"/>
    <col min="11251" max="11251" width="17.140625" customWidth="1"/>
    <col min="11252" max="11253" width="15.85546875" customWidth="1"/>
    <col min="11257" max="11257" width="15.42578125" customWidth="1"/>
    <col min="11262" max="11262" width="15.42578125" customWidth="1"/>
    <col min="11267" max="11267" width="14.42578125" customWidth="1"/>
    <col min="11274" max="11274" width="37.42578125" customWidth="1"/>
    <col min="11276" max="11290" width="0" hidden="1" customWidth="1"/>
    <col min="11503" max="11503" width="17.85546875" customWidth="1"/>
    <col min="11504" max="11504" width="33.140625" customWidth="1"/>
    <col min="11505" max="11505" width="19.28515625" customWidth="1"/>
    <col min="11506" max="11506" width="14.140625" customWidth="1"/>
    <col min="11507" max="11507" width="17.140625" customWidth="1"/>
    <col min="11508" max="11509" width="15.85546875" customWidth="1"/>
    <col min="11513" max="11513" width="15.42578125" customWidth="1"/>
    <col min="11518" max="11518" width="15.42578125" customWidth="1"/>
    <col min="11523" max="11523" width="14.42578125" customWidth="1"/>
    <col min="11530" max="11530" width="37.42578125" customWidth="1"/>
    <col min="11532" max="11546" width="0" hidden="1" customWidth="1"/>
    <col min="11759" max="11759" width="17.85546875" customWidth="1"/>
    <col min="11760" max="11760" width="33.140625" customWidth="1"/>
    <col min="11761" max="11761" width="19.28515625" customWidth="1"/>
    <col min="11762" max="11762" width="14.140625" customWidth="1"/>
    <col min="11763" max="11763" width="17.140625" customWidth="1"/>
    <col min="11764" max="11765" width="15.85546875" customWidth="1"/>
    <col min="11769" max="11769" width="15.42578125" customWidth="1"/>
    <col min="11774" max="11774" width="15.42578125" customWidth="1"/>
    <col min="11779" max="11779" width="14.42578125" customWidth="1"/>
    <col min="11786" max="11786" width="37.42578125" customWidth="1"/>
    <col min="11788" max="11802" width="0" hidden="1" customWidth="1"/>
    <col min="12015" max="12015" width="17.85546875" customWidth="1"/>
    <col min="12016" max="12016" width="33.140625" customWidth="1"/>
    <col min="12017" max="12017" width="19.28515625" customWidth="1"/>
    <col min="12018" max="12018" width="14.140625" customWidth="1"/>
    <col min="12019" max="12019" width="17.140625" customWidth="1"/>
    <col min="12020" max="12021" width="15.85546875" customWidth="1"/>
    <col min="12025" max="12025" width="15.42578125" customWidth="1"/>
    <col min="12030" max="12030" width="15.42578125" customWidth="1"/>
    <col min="12035" max="12035" width="14.42578125" customWidth="1"/>
    <col min="12042" max="12042" width="37.42578125" customWidth="1"/>
    <col min="12044" max="12058" width="0" hidden="1" customWidth="1"/>
    <col min="12271" max="12271" width="17.85546875" customWidth="1"/>
    <col min="12272" max="12272" width="33.140625" customWidth="1"/>
    <col min="12273" max="12273" width="19.28515625" customWidth="1"/>
    <col min="12274" max="12274" width="14.140625" customWidth="1"/>
    <col min="12275" max="12275" width="17.140625" customWidth="1"/>
    <col min="12276" max="12277" width="15.85546875" customWidth="1"/>
    <col min="12281" max="12281" width="15.42578125" customWidth="1"/>
    <col min="12286" max="12286" width="15.42578125" customWidth="1"/>
    <col min="12291" max="12291" width="14.42578125" customWidth="1"/>
    <col min="12298" max="12298" width="37.42578125" customWidth="1"/>
    <col min="12300" max="12314" width="0" hidden="1" customWidth="1"/>
    <col min="12527" max="12527" width="17.85546875" customWidth="1"/>
    <col min="12528" max="12528" width="33.140625" customWidth="1"/>
    <col min="12529" max="12529" width="19.28515625" customWidth="1"/>
    <col min="12530" max="12530" width="14.140625" customWidth="1"/>
    <col min="12531" max="12531" width="17.140625" customWidth="1"/>
    <col min="12532" max="12533" width="15.85546875" customWidth="1"/>
    <col min="12537" max="12537" width="15.42578125" customWidth="1"/>
    <col min="12542" max="12542" width="15.42578125" customWidth="1"/>
    <col min="12547" max="12547" width="14.42578125" customWidth="1"/>
    <col min="12554" max="12554" width="37.42578125" customWidth="1"/>
    <col min="12556" max="12570" width="0" hidden="1" customWidth="1"/>
    <col min="12783" max="12783" width="17.85546875" customWidth="1"/>
    <col min="12784" max="12784" width="33.140625" customWidth="1"/>
    <col min="12785" max="12785" width="19.28515625" customWidth="1"/>
    <col min="12786" max="12786" width="14.140625" customWidth="1"/>
    <col min="12787" max="12787" width="17.140625" customWidth="1"/>
    <col min="12788" max="12789" width="15.85546875" customWidth="1"/>
    <col min="12793" max="12793" width="15.42578125" customWidth="1"/>
    <col min="12798" max="12798" width="15.42578125" customWidth="1"/>
    <col min="12803" max="12803" width="14.42578125" customWidth="1"/>
    <col min="12810" max="12810" width="37.42578125" customWidth="1"/>
    <col min="12812" max="12826" width="0" hidden="1" customWidth="1"/>
    <col min="13039" max="13039" width="17.85546875" customWidth="1"/>
    <col min="13040" max="13040" width="33.140625" customWidth="1"/>
    <col min="13041" max="13041" width="19.28515625" customWidth="1"/>
    <col min="13042" max="13042" width="14.140625" customWidth="1"/>
    <col min="13043" max="13043" width="17.140625" customWidth="1"/>
    <col min="13044" max="13045" width="15.85546875" customWidth="1"/>
    <col min="13049" max="13049" width="15.42578125" customWidth="1"/>
    <col min="13054" max="13054" width="15.42578125" customWidth="1"/>
    <col min="13059" max="13059" width="14.42578125" customWidth="1"/>
    <col min="13066" max="13066" width="37.42578125" customWidth="1"/>
    <col min="13068" max="13082" width="0" hidden="1" customWidth="1"/>
    <col min="13295" max="13295" width="17.85546875" customWidth="1"/>
    <col min="13296" max="13296" width="33.140625" customWidth="1"/>
    <col min="13297" max="13297" width="19.28515625" customWidth="1"/>
    <col min="13298" max="13298" width="14.140625" customWidth="1"/>
    <col min="13299" max="13299" width="17.140625" customWidth="1"/>
    <col min="13300" max="13301" width="15.85546875" customWidth="1"/>
    <col min="13305" max="13305" width="15.42578125" customWidth="1"/>
    <col min="13310" max="13310" width="15.42578125" customWidth="1"/>
    <col min="13315" max="13315" width="14.42578125" customWidth="1"/>
    <col min="13322" max="13322" width="37.42578125" customWidth="1"/>
    <col min="13324" max="13338" width="0" hidden="1" customWidth="1"/>
    <col min="13551" max="13551" width="17.85546875" customWidth="1"/>
    <col min="13552" max="13552" width="33.140625" customWidth="1"/>
    <col min="13553" max="13553" width="19.28515625" customWidth="1"/>
    <col min="13554" max="13554" width="14.140625" customWidth="1"/>
    <col min="13555" max="13555" width="17.140625" customWidth="1"/>
    <col min="13556" max="13557" width="15.85546875" customWidth="1"/>
    <col min="13561" max="13561" width="15.42578125" customWidth="1"/>
    <col min="13566" max="13566" width="15.42578125" customWidth="1"/>
    <col min="13571" max="13571" width="14.42578125" customWidth="1"/>
    <col min="13578" max="13578" width="37.42578125" customWidth="1"/>
    <col min="13580" max="13594" width="0" hidden="1" customWidth="1"/>
    <col min="13807" max="13807" width="17.85546875" customWidth="1"/>
    <col min="13808" max="13808" width="33.140625" customWidth="1"/>
    <col min="13809" max="13809" width="19.28515625" customWidth="1"/>
    <col min="13810" max="13810" width="14.140625" customWidth="1"/>
    <col min="13811" max="13811" width="17.140625" customWidth="1"/>
    <col min="13812" max="13813" width="15.85546875" customWidth="1"/>
    <col min="13817" max="13817" width="15.42578125" customWidth="1"/>
    <col min="13822" max="13822" width="15.42578125" customWidth="1"/>
    <col min="13827" max="13827" width="14.42578125" customWidth="1"/>
    <col min="13834" max="13834" width="37.42578125" customWidth="1"/>
    <col min="13836" max="13850" width="0" hidden="1" customWidth="1"/>
    <col min="14063" max="14063" width="17.85546875" customWidth="1"/>
    <col min="14064" max="14064" width="33.140625" customWidth="1"/>
    <col min="14065" max="14065" width="19.28515625" customWidth="1"/>
    <col min="14066" max="14066" width="14.140625" customWidth="1"/>
    <col min="14067" max="14067" width="17.140625" customWidth="1"/>
    <col min="14068" max="14069" width="15.85546875" customWidth="1"/>
    <col min="14073" max="14073" width="15.42578125" customWidth="1"/>
    <col min="14078" max="14078" width="15.42578125" customWidth="1"/>
    <col min="14083" max="14083" width="14.42578125" customWidth="1"/>
    <col min="14090" max="14090" width="37.42578125" customWidth="1"/>
    <col min="14092" max="14106" width="0" hidden="1" customWidth="1"/>
    <col min="14319" max="14319" width="17.85546875" customWidth="1"/>
    <col min="14320" max="14320" width="33.140625" customWidth="1"/>
    <col min="14321" max="14321" width="19.28515625" customWidth="1"/>
    <col min="14322" max="14322" width="14.140625" customWidth="1"/>
    <col min="14323" max="14323" width="17.140625" customWidth="1"/>
    <col min="14324" max="14325" width="15.85546875" customWidth="1"/>
    <col min="14329" max="14329" width="15.42578125" customWidth="1"/>
    <col min="14334" max="14334" width="15.42578125" customWidth="1"/>
    <col min="14339" max="14339" width="14.42578125" customWidth="1"/>
    <col min="14346" max="14346" width="37.42578125" customWidth="1"/>
    <col min="14348" max="14362" width="0" hidden="1" customWidth="1"/>
    <col min="14575" max="14575" width="17.85546875" customWidth="1"/>
    <col min="14576" max="14576" width="33.140625" customWidth="1"/>
    <col min="14577" max="14577" width="19.28515625" customWidth="1"/>
    <col min="14578" max="14578" width="14.140625" customWidth="1"/>
    <col min="14579" max="14579" width="17.140625" customWidth="1"/>
    <col min="14580" max="14581" width="15.85546875" customWidth="1"/>
    <col min="14585" max="14585" width="15.42578125" customWidth="1"/>
    <col min="14590" max="14590" width="15.42578125" customWidth="1"/>
    <col min="14595" max="14595" width="14.42578125" customWidth="1"/>
    <col min="14602" max="14602" width="37.42578125" customWidth="1"/>
    <col min="14604" max="14618" width="0" hidden="1" customWidth="1"/>
    <col min="14831" max="14831" width="17.85546875" customWidth="1"/>
    <col min="14832" max="14832" width="33.140625" customWidth="1"/>
    <col min="14833" max="14833" width="19.28515625" customWidth="1"/>
    <col min="14834" max="14834" width="14.140625" customWidth="1"/>
    <col min="14835" max="14835" width="17.140625" customWidth="1"/>
    <col min="14836" max="14837" width="15.85546875" customWidth="1"/>
    <col min="14841" max="14841" width="15.42578125" customWidth="1"/>
    <col min="14846" max="14846" width="15.42578125" customWidth="1"/>
    <col min="14851" max="14851" width="14.42578125" customWidth="1"/>
    <col min="14858" max="14858" width="37.42578125" customWidth="1"/>
    <col min="14860" max="14874" width="0" hidden="1" customWidth="1"/>
    <col min="15087" max="15087" width="17.85546875" customWidth="1"/>
    <col min="15088" max="15088" width="33.140625" customWidth="1"/>
    <col min="15089" max="15089" width="19.28515625" customWidth="1"/>
    <col min="15090" max="15090" width="14.140625" customWidth="1"/>
    <col min="15091" max="15091" width="17.140625" customWidth="1"/>
    <col min="15092" max="15093" width="15.85546875" customWidth="1"/>
    <col min="15097" max="15097" width="15.42578125" customWidth="1"/>
    <col min="15102" max="15102" width="15.42578125" customWidth="1"/>
    <col min="15107" max="15107" width="14.42578125" customWidth="1"/>
    <col min="15114" max="15114" width="37.42578125" customWidth="1"/>
    <col min="15116" max="15130" width="0" hidden="1" customWidth="1"/>
    <col min="15343" max="15343" width="17.85546875" customWidth="1"/>
    <col min="15344" max="15344" width="33.140625" customWidth="1"/>
    <col min="15345" max="15345" width="19.28515625" customWidth="1"/>
    <col min="15346" max="15346" width="14.140625" customWidth="1"/>
    <col min="15347" max="15347" width="17.140625" customWidth="1"/>
    <col min="15348" max="15349" width="15.85546875" customWidth="1"/>
    <col min="15353" max="15353" width="15.42578125" customWidth="1"/>
    <col min="15358" max="15358" width="15.42578125" customWidth="1"/>
    <col min="15363" max="15363" width="14.42578125" customWidth="1"/>
    <col min="15370" max="15370" width="37.42578125" customWidth="1"/>
    <col min="15372" max="15386" width="0" hidden="1" customWidth="1"/>
    <col min="15599" max="15599" width="17.85546875" customWidth="1"/>
    <col min="15600" max="15600" width="33.140625" customWidth="1"/>
    <col min="15601" max="15601" width="19.28515625" customWidth="1"/>
    <col min="15602" max="15602" width="14.140625" customWidth="1"/>
    <col min="15603" max="15603" width="17.140625" customWidth="1"/>
    <col min="15604" max="15605" width="15.85546875" customWidth="1"/>
    <col min="15609" max="15609" width="15.42578125" customWidth="1"/>
    <col min="15614" max="15614" width="15.42578125" customWidth="1"/>
    <col min="15619" max="15619" width="14.42578125" customWidth="1"/>
    <col min="15626" max="15626" width="37.42578125" customWidth="1"/>
    <col min="15628" max="15642" width="0" hidden="1" customWidth="1"/>
    <col min="15855" max="15855" width="17.85546875" customWidth="1"/>
    <col min="15856" max="15856" width="33.140625" customWidth="1"/>
    <col min="15857" max="15857" width="19.28515625" customWidth="1"/>
    <col min="15858" max="15858" width="14.140625" customWidth="1"/>
    <col min="15859" max="15859" width="17.140625" customWidth="1"/>
    <col min="15860" max="15861" width="15.85546875" customWidth="1"/>
    <col min="15865" max="15865" width="15.42578125" customWidth="1"/>
    <col min="15870" max="15870" width="15.42578125" customWidth="1"/>
    <col min="15875" max="15875" width="14.42578125" customWidth="1"/>
    <col min="15882" max="15882" width="37.42578125" customWidth="1"/>
    <col min="15884" max="15898" width="0" hidden="1" customWidth="1"/>
    <col min="16111" max="16111" width="17.85546875" customWidth="1"/>
    <col min="16112" max="16112" width="33.140625" customWidth="1"/>
    <col min="16113" max="16113" width="19.28515625" customWidth="1"/>
    <col min="16114" max="16114" width="14.140625" customWidth="1"/>
    <col min="16115" max="16115" width="17.140625" customWidth="1"/>
    <col min="16116" max="16117" width="15.85546875" customWidth="1"/>
    <col min="16121" max="16121" width="15.42578125" customWidth="1"/>
    <col min="16126" max="16126" width="15.42578125" customWidth="1"/>
    <col min="16131" max="16131" width="14.42578125" customWidth="1"/>
    <col min="16138" max="16138" width="37.42578125" customWidth="1"/>
    <col min="16140" max="16154" width="0" hidden="1" customWidth="1"/>
  </cols>
  <sheetData>
    <row r="1" spans="1:23" ht="31.5" customHeight="1" thickBot="1" x14ac:dyDescent="0.55000000000000004">
      <c r="A1" s="98" t="s">
        <v>96</v>
      </c>
      <c r="B1" s="9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31.5" x14ac:dyDescent="0.5">
      <c r="A2" s="10" t="s">
        <v>97</v>
      </c>
      <c r="B2" s="99"/>
      <c r="C2" s="100"/>
      <c r="D2" s="101"/>
      <c r="E2" s="11"/>
      <c r="F2" s="11"/>
      <c r="G2" s="11"/>
      <c r="H2" s="85" t="s">
        <v>240</v>
      </c>
      <c r="I2" s="86"/>
      <c r="J2" s="86"/>
      <c r="K2" s="86"/>
      <c r="L2" s="86"/>
      <c r="M2" s="86"/>
      <c r="N2" s="87"/>
      <c r="O2" s="11"/>
      <c r="P2" s="11"/>
      <c r="Q2" s="11"/>
      <c r="R2" s="11"/>
      <c r="S2" s="11"/>
      <c r="T2" s="80"/>
      <c r="U2" s="80"/>
      <c r="V2" s="80"/>
      <c r="W2" s="80"/>
    </row>
    <row r="3" spans="1:23" ht="31.5" x14ac:dyDescent="0.5">
      <c r="A3" s="10" t="s">
        <v>101</v>
      </c>
      <c r="B3" s="102"/>
      <c r="C3" s="102"/>
      <c r="D3" s="102"/>
      <c r="E3" s="11"/>
      <c r="F3" s="11"/>
      <c r="G3" s="11"/>
      <c r="H3" s="88"/>
      <c r="I3" s="89"/>
      <c r="J3" s="89"/>
      <c r="K3" s="89"/>
      <c r="L3" s="89"/>
      <c r="M3" s="89"/>
      <c r="N3" s="90"/>
      <c r="O3" s="11"/>
      <c r="P3" s="11"/>
      <c r="Q3" s="11"/>
      <c r="R3" s="11"/>
      <c r="S3" s="11"/>
      <c r="T3" s="80"/>
      <c r="U3" s="80"/>
      <c r="V3" s="80"/>
      <c r="W3" s="80"/>
    </row>
    <row r="4" spans="1:23" ht="31.5" customHeight="1" thickBot="1" x14ac:dyDescent="0.55000000000000004">
      <c r="A4" s="103" t="s">
        <v>98</v>
      </c>
      <c r="B4" s="105"/>
      <c r="C4" s="106"/>
      <c r="D4" s="107"/>
      <c r="E4" s="11"/>
      <c r="F4" s="11"/>
      <c r="G4" s="11"/>
      <c r="H4" s="91"/>
      <c r="I4" s="92"/>
      <c r="J4" s="92"/>
      <c r="K4" s="92"/>
      <c r="L4" s="92"/>
      <c r="M4" s="92"/>
      <c r="N4" s="93"/>
      <c r="O4" s="11"/>
      <c r="P4" s="11"/>
      <c r="Q4" s="11"/>
      <c r="R4" s="11"/>
      <c r="S4" s="11"/>
      <c r="T4" s="80"/>
      <c r="U4" s="80"/>
      <c r="V4" s="80"/>
      <c r="W4" s="80"/>
    </row>
    <row r="5" spans="1:23" ht="31.5" x14ac:dyDescent="0.5">
      <c r="A5" s="104"/>
      <c r="B5" s="108"/>
      <c r="C5" s="109"/>
      <c r="D5" s="1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80"/>
      <c r="U5" s="80"/>
      <c r="V5" s="80"/>
      <c r="W5" s="80"/>
    </row>
    <row r="6" spans="1:23" ht="31.5" x14ac:dyDescent="0.5">
      <c r="A6" s="10" t="s">
        <v>99</v>
      </c>
      <c r="B6" s="102"/>
      <c r="C6" s="102"/>
      <c r="D6" s="10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80"/>
      <c r="U6" s="80"/>
      <c r="V6" s="80"/>
      <c r="W6" s="80"/>
    </row>
    <row r="7" spans="1:23" ht="31.5" x14ac:dyDescent="0.5">
      <c r="A7" s="10" t="s">
        <v>100</v>
      </c>
      <c r="B7" s="102"/>
      <c r="C7" s="102"/>
      <c r="D7" s="10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31.5" x14ac:dyDescent="0.5">
      <c r="A8" s="10" t="s">
        <v>179</v>
      </c>
      <c r="B8" s="6"/>
      <c r="C8" s="6"/>
      <c r="D8" s="6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57" customHeight="1" x14ac:dyDescent="0.25">
      <c r="A9" s="12" t="s">
        <v>0</v>
      </c>
      <c r="B9" s="13" t="s">
        <v>34</v>
      </c>
      <c r="C9" s="13" t="s">
        <v>217</v>
      </c>
      <c r="D9" s="12" t="s">
        <v>1</v>
      </c>
      <c r="E9" s="12" t="s">
        <v>68</v>
      </c>
      <c r="F9" s="14" t="s">
        <v>67</v>
      </c>
      <c r="G9" s="12" t="s">
        <v>2</v>
      </c>
      <c r="H9" s="12" t="s">
        <v>35</v>
      </c>
      <c r="I9" s="12"/>
      <c r="J9" s="84"/>
      <c r="K9" s="84"/>
      <c r="L9" s="84"/>
      <c r="M9" s="84"/>
      <c r="N9" s="84"/>
      <c r="O9" s="84"/>
      <c r="P9" s="12"/>
      <c r="Q9" s="12"/>
      <c r="R9" s="12"/>
      <c r="S9" s="12"/>
      <c r="T9" s="15" t="s">
        <v>190</v>
      </c>
      <c r="U9" s="16" t="s">
        <v>80</v>
      </c>
      <c r="V9" s="17" t="s">
        <v>3</v>
      </c>
      <c r="W9" s="12" t="s">
        <v>4</v>
      </c>
    </row>
    <row r="10" spans="1:23" s="18" customFormat="1" ht="60" x14ac:dyDescent="0.25">
      <c r="A10" s="81" t="s">
        <v>66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</row>
    <row r="11" spans="1:23" ht="85.5" customHeight="1" thickBot="1" x14ac:dyDescent="0.3">
      <c r="A11" s="19" t="s">
        <v>36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</row>
    <row r="12" spans="1:23" ht="24" thickBot="1" x14ac:dyDescent="0.3">
      <c r="A12" s="22" t="s">
        <v>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/>
    </row>
    <row r="13" spans="1:23" ht="31.5" customHeight="1" x14ac:dyDescent="0.25">
      <c r="A13" s="25"/>
      <c r="B13" s="26"/>
      <c r="C13" s="26"/>
      <c r="D13" s="26"/>
      <c r="E13" s="26"/>
      <c r="F13" s="26"/>
      <c r="G13" s="26"/>
      <c r="H13" s="26"/>
      <c r="I13" s="27" t="s">
        <v>79</v>
      </c>
      <c r="J13" s="27" t="s">
        <v>72</v>
      </c>
      <c r="K13" s="27" t="s">
        <v>73</v>
      </c>
      <c r="L13" s="27" t="s">
        <v>74</v>
      </c>
      <c r="M13" s="27" t="s">
        <v>75</v>
      </c>
      <c r="N13" s="27" t="s">
        <v>76</v>
      </c>
      <c r="O13" s="27" t="s">
        <v>78</v>
      </c>
      <c r="P13" s="27" t="s">
        <v>77</v>
      </c>
      <c r="Q13" s="27" t="s">
        <v>93</v>
      </c>
      <c r="R13" s="27" t="s">
        <v>94</v>
      </c>
      <c r="S13" s="27" t="s">
        <v>95</v>
      </c>
      <c r="T13" s="26"/>
      <c r="U13" s="26"/>
      <c r="V13" s="26"/>
      <c r="W13" s="28"/>
    </row>
    <row r="14" spans="1:23" s="40" customFormat="1" ht="45" x14ac:dyDescent="0.25">
      <c r="A14" s="29" t="s">
        <v>5</v>
      </c>
      <c r="B14" s="30">
        <v>3660307008382</v>
      </c>
      <c r="C14" s="30" t="s">
        <v>191</v>
      </c>
      <c r="D14" s="31" t="s">
        <v>81</v>
      </c>
      <c r="E14" s="31" t="s">
        <v>71</v>
      </c>
      <c r="F14" s="32" t="s">
        <v>241</v>
      </c>
      <c r="G14" s="33">
        <v>1</v>
      </c>
      <c r="H14" s="33" t="s">
        <v>52</v>
      </c>
      <c r="I14" s="33">
        <f t="shared" ref="I14:I19" si="0">SUM(J14:S14)</f>
        <v>0</v>
      </c>
      <c r="J14" s="34"/>
      <c r="K14" s="1"/>
      <c r="L14" s="1"/>
      <c r="M14" s="1"/>
      <c r="N14" s="1"/>
      <c r="O14" s="4"/>
      <c r="P14" s="36"/>
      <c r="Q14" s="36"/>
      <c r="R14" s="36"/>
      <c r="S14" s="36"/>
      <c r="T14" s="37">
        <v>2.48</v>
      </c>
      <c r="U14" s="38">
        <f t="shared" ref="U14:U19" si="1">T14*I14</f>
        <v>0</v>
      </c>
      <c r="V14" s="39" t="s">
        <v>145</v>
      </c>
      <c r="W14" s="32"/>
    </row>
    <row r="15" spans="1:23" s="40" customFormat="1" ht="30" x14ac:dyDescent="0.25">
      <c r="A15" s="29" t="s">
        <v>104</v>
      </c>
      <c r="B15" s="30">
        <v>3660307006418</v>
      </c>
      <c r="C15" s="30" t="s">
        <v>191</v>
      </c>
      <c r="D15" s="31" t="s">
        <v>118</v>
      </c>
      <c r="E15" s="31" t="s">
        <v>70</v>
      </c>
      <c r="F15" s="32" t="s">
        <v>241</v>
      </c>
      <c r="G15" s="33">
        <v>1</v>
      </c>
      <c r="H15" s="33" t="s">
        <v>52</v>
      </c>
      <c r="I15" s="33">
        <f t="shared" si="0"/>
        <v>0</v>
      </c>
      <c r="J15" s="34"/>
      <c r="K15" s="1"/>
      <c r="L15" s="1"/>
      <c r="M15" s="1"/>
      <c r="N15" s="1"/>
      <c r="O15" s="4"/>
      <c r="P15" s="36"/>
      <c r="Q15" s="36"/>
      <c r="R15" s="36"/>
      <c r="S15" s="36"/>
      <c r="T15" s="37">
        <v>2.08</v>
      </c>
      <c r="U15" s="38">
        <f t="shared" si="1"/>
        <v>0</v>
      </c>
      <c r="V15" s="39" t="s">
        <v>145</v>
      </c>
      <c r="W15" s="32"/>
    </row>
    <row r="16" spans="1:23" s="40" customFormat="1" ht="45.75" customHeight="1" x14ac:dyDescent="0.25">
      <c r="A16" s="29" t="s">
        <v>116</v>
      </c>
      <c r="B16" s="30">
        <v>3660307008399</v>
      </c>
      <c r="C16" s="30" t="s">
        <v>191</v>
      </c>
      <c r="D16" s="31" t="s">
        <v>37</v>
      </c>
      <c r="E16" s="31" t="s">
        <v>71</v>
      </c>
      <c r="F16" s="32" t="s">
        <v>241</v>
      </c>
      <c r="G16" s="33">
        <v>1</v>
      </c>
      <c r="H16" s="33" t="s">
        <v>52</v>
      </c>
      <c r="I16" s="33">
        <f t="shared" si="0"/>
        <v>0</v>
      </c>
      <c r="J16" s="34"/>
      <c r="K16" s="1"/>
      <c r="L16" s="1"/>
      <c r="M16" s="1"/>
      <c r="N16" s="1"/>
      <c r="O16" s="4"/>
      <c r="P16" s="36"/>
      <c r="Q16" s="36"/>
      <c r="R16" s="36"/>
      <c r="S16" s="36"/>
      <c r="T16" s="37">
        <v>2.81</v>
      </c>
      <c r="U16" s="38">
        <f t="shared" si="1"/>
        <v>0</v>
      </c>
      <c r="V16" s="39" t="s">
        <v>145</v>
      </c>
      <c r="W16" s="32"/>
    </row>
    <row r="17" spans="1:23" s="40" customFormat="1" ht="45" x14ac:dyDescent="0.25">
      <c r="A17" s="29" t="s">
        <v>106</v>
      </c>
      <c r="B17" s="30">
        <v>3660307006425</v>
      </c>
      <c r="C17" s="30" t="s">
        <v>191</v>
      </c>
      <c r="D17" s="31" t="s">
        <v>119</v>
      </c>
      <c r="E17" s="31" t="s">
        <v>70</v>
      </c>
      <c r="F17" s="32" t="s">
        <v>241</v>
      </c>
      <c r="G17" s="33">
        <v>1</v>
      </c>
      <c r="H17" s="33" t="s">
        <v>52</v>
      </c>
      <c r="I17" s="33">
        <f t="shared" si="0"/>
        <v>0</v>
      </c>
      <c r="J17" s="34"/>
      <c r="K17" s="1"/>
      <c r="L17" s="1"/>
      <c r="M17" s="1"/>
      <c r="N17" s="1"/>
      <c r="O17" s="4"/>
      <c r="P17" s="36"/>
      <c r="Q17" s="36"/>
      <c r="R17" s="36"/>
      <c r="S17" s="36"/>
      <c r="T17" s="37">
        <v>2.41</v>
      </c>
      <c r="U17" s="38">
        <f t="shared" si="1"/>
        <v>0</v>
      </c>
      <c r="V17" s="39" t="s">
        <v>145</v>
      </c>
      <c r="W17" s="32"/>
    </row>
    <row r="18" spans="1:23" s="40" customFormat="1" ht="45" x14ac:dyDescent="0.25">
      <c r="A18" s="29" t="s">
        <v>6</v>
      </c>
      <c r="B18" s="30">
        <v>3660307008405</v>
      </c>
      <c r="C18" s="30" t="s">
        <v>191</v>
      </c>
      <c r="D18" s="31" t="s">
        <v>82</v>
      </c>
      <c r="E18" s="31" t="s">
        <v>71</v>
      </c>
      <c r="F18" s="32" t="s">
        <v>241</v>
      </c>
      <c r="G18" s="33">
        <v>1</v>
      </c>
      <c r="H18" s="33" t="s">
        <v>52</v>
      </c>
      <c r="I18" s="33">
        <f t="shared" si="0"/>
        <v>0</v>
      </c>
      <c r="J18" s="34"/>
      <c r="K18" s="1"/>
      <c r="L18" s="1"/>
      <c r="M18" s="1"/>
      <c r="N18" s="1"/>
      <c r="O18" s="4"/>
      <c r="P18" s="36"/>
      <c r="Q18" s="36"/>
      <c r="R18" s="36"/>
      <c r="S18" s="36"/>
      <c r="T18" s="37">
        <v>2.81</v>
      </c>
      <c r="U18" s="38">
        <f t="shared" si="1"/>
        <v>0</v>
      </c>
      <c r="V18" s="39" t="s">
        <v>145</v>
      </c>
      <c r="W18" s="32"/>
    </row>
    <row r="19" spans="1:23" s="40" customFormat="1" ht="45.75" thickBot="1" x14ac:dyDescent="0.3">
      <c r="A19" s="29" t="s">
        <v>107</v>
      </c>
      <c r="B19" s="30">
        <v>3660307006449</v>
      </c>
      <c r="C19" s="30" t="s">
        <v>191</v>
      </c>
      <c r="D19" s="31" t="s">
        <v>120</v>
      </c>
      <c r="E19" s="31" t="s">
        <v>70</v>
      </c>
      <c r="F19" s="32" t="s">
        <v>241</v>
      </c>
      <c r="G19" s="33">
        <v>1</v>
      </c>
      <c r="H19" s="33" t="s">
        <v>52</v>
      </c>
      <c r="I19" s="33">
        <f t="shared" si="0"/>
        <v>0</v>
      </c>
      <c r="J19" s="34"/>
      <c r="K19" s="1"/>
      <c r="L19" s="1"/>
      <c r="M19" s="1"/>
      <c r="N19" s="1"/>
      <c r="O19" s="4"/>
      <c r="P19" s="36"/>
      <c r="Q19" s="36"/>
      <c r="R19" s="36"/>
      <c r="S19" s="36"/>
      <c r="T19" s="37">
        <v>2.4500000000000002</v>
      </c>
      <c r="U19" s="38">
        <f t="shared" si="1"/>
        <v>0</v>
      </c>
      <c r="V19" s="39" t="s">
        <v>145</v>
      </c>
      <c r="W19" s="32"/>
    </row>
    <row r="20" spans="1:23" s="40" customFormat="1" ht="24" thickBot="1" x14ac:dyDescent="0.3">
      <c r="A20" s="22" t="s">
        <v>39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4"/>
    </row>
    <row r="21" spans="1:23" s="40" customFormat="1" ht="34.5" customHeight="1" x14ac:dyDescent="0.25">
      <c r="A21" s="25"/>
      <c r="B21" s="26"/>
      <c r="C21" s="26"/>
      <c r="D21" s="26"/>
      <c r="E21" s="26"/>
      <c r="F21" s="26"/>
      <c r="G21" s="26"/>
      <c r="H21" s="26"/>
      <c r="I21" s="27" t="s">
        <v>79</v>
      </c>
      <c r="J21" s="27" t="s">
        <v>72</v>
      </c>
      <c r="K21" s="27" t="s">
        <v>73</v>
      </c>
      <c r="L21" s="27" t="s">
        <v>74</v>
      </c>
      <c r="M21" s="27" t="s">
        <v>75</v>
      </c>
      <c r="N21" s="27" t="s">
        <v>76</v>
      </c>
      <c r="O21" s="27" t="s">
        <v>78</v>
      </c>
      <c r="P21" s="27" t="s">
        <v>77</v>
      </c>
      <c r="Q21" s="27" t="s">
        <v>93</v>
      </c>
      <c r="R21" s="27" t="s">
        <v>94</v>
      </c>
      <c r="S21" s="27" t="s">
        <v>95</v>
      </c>
      <c r="T21" s="26"/>
      <c r="U21" s="26"/>
      <c r="V21" s="26"/>
      <c r="W21" s="28"/>
    </row>
    <row r="22" spans="1:23" s="40" customFormat="1" ht="45" x14ac:dyDescent="0.25">
      <c r="A22" s="29" t="s">
        <v>15</v>
      </c>
      <c r="B22" s="30">
        <v>3660307006661</v>
      </c>
      <c r="C22" s="30" t="s">
        <v>192</v>
      </c>
      <c r="D22" s="31" t="s">
        <v>83</v>
      </c>
      <c r="E22" s="31" t="s">
        <v>71</v>
      </c>
      <c r="F22" s="32" t="s">
        <v>242</v>
      </c>
      <c r="G22" s="33">
        <v>1</v>
      </c>
      <c r="H22" s="33" t="s">
        <v>52</v>
      </c>
      <c r="I22" s="33">
        <f t="shared" ref="I22:I27" si="2">SUM(J22:S22)</f>
        <v>0</v>
      </c>
      <c r="J22" s="34"/>
      <c r="K22" s="1"/>
      <c r="L22" s="1"/>
      <c r="M22" s="1"/>
      <c r="N22" s="1"/>
      <c r="O22" s="4"/>
      <c r="P22" s="36"/>
      <c r="Q22" s="36"/>
      <c r="R22" s="36"/>
      <c r="S22" s="36"/>
      <c r="T22" s="37">
        <v>2.48</v>
      </c>
      <c r="U22" s="38">
        <f t="shared" ref="U22:U27" si="3">T22*I22</f>
        <v>0</v>
      </c>
      <c r="V22" s="39" t="s">
        <v>145</v>
      </c>
      <c r="W22" s="32"/>
    </row>
    <row r="23" spans="1:23" s="40" customFormat="1" ht="30" x14ac:dyDescent="0.25">
      <c r="A23" s="29" t="s">
        <v>105</v>
      </c>
      <c r="B23" s="30">
        <v>3660307006678</v>
      </c>
      <c r="C23" s="30" t="s">
        <v>192</v>
      </c>
      <c r="D23" s="31" t="s">
        <v>117</v>
      </c>
      <c r="E23" s="31" t="s">
        <v>70</v>
      </c>
      <c r="F23" s="32" t="s">
        <v>242</v>
      </c>
      <c r="G23" s="33">
        <v>1</v>
      </c>
      <c r="H23" s="33" t="s">
        <v>52</v>
      </c>
      <c r="I23" s="33">
        <f t="shared" si="2"/>
        <v>0</v>
      </c>
      <c r="J23" s="34"/>
      <c r="K23" s="1"/>
      <c r="L23" s="1"/>
      <c r="M23" s="1"/>
      <c r="N23" s="1"/>
      <c r="O23" s="4"/>
      <c r="P23" s="36"/>
      <c r="Q23" s="36"/>
      <c r="R23" s="36"/>
      <c r="S23" s="36"/>
      <c r="T23" s="37">
        <v>2.08</v>
      </c>
      <c r="U23" s="38">
        <f t="shared" si="3"/>
        <v>0</v>
      </c>
      <c r="V23" s="39" t="s">
        <v>145</v>
      </c>
      <c r="W23" s="32"/>
    </row>
    <row r="24" spans="1:23" s="40" customFormat="1" ht="45" x14ac:dyDescent="0.25">
      <c r="A24" s="29" t="s">
        <v>7</v>
      </c>
      <c r="B24" s="30">
        <v>3660307006692</v>
      </c>
      <c r="C24" s="30" t="s">
        <v>192</v>
      </c>
      <c r="D24" s="31" t="s">
        <v>84</v>
      </c>
      <c r="E24" s="31" t="s">
        <v>71</v>
      </c>
      <c r="F24" s="32" t="s">
        <v>242</v>
      </c>
      <c r="G24" s="33">
        <v>1</v>
      </c>
      <c r="H24" s="33" t="s">
        <v>52</v>
      </c>
      <c r="I24" s="33">
        <f t="shared" si="2"/>
        <v>0</v>
      </c>
      <c r="J24" s="34"/>
      <c r="K24" s="1"/>
      <c r="L24" s="1"/>
      <c r="M24" s="1"/>
      <c r="N24" s="1"/>
      <c r="O24" s="4"/>
      <c r="P24" s="36"/>
      <c r="Q24" s="36"/>
      <c r="R24" s="36"/>
      <c r="S24" s="36"/>
      <c r="T24" s="37">
        <v>2.81</v>
      </c>
      <c r="U24" s="38">
        <f t="shared" si="3"/>
        <v>0</v>
      </c>
      <c r="V24" s="39" t="s">
        <v>145</v>
      </c>
      <c r="W24" s="32"/>
    </row>
    <row r="25" spans="1:23" s="40" customFormat="1" ht="45" x14ac:dyDescent="0.25">
      <c r="A25" s="29" t="s">
        <v>108</v>
      </c>
      <c r="B25" s="30">
        <v>3660307006708</v>
      </c>
      <c r="C25" s="30" t="s">
        <v>192</v>
      </c>
      <c r="D25" s="31" t="s">
        <v>121</v>
      </c>
      <c r="E25" s="31" t="s">
        <v>70</v>
      </c>
      <c r="F25" s="32" t="s">
        <v>242</v>
      </c>
      <c r="G25" s="33">
        <v>1</v>
      </c>
      <c r="H25" s="33" t="s">
        <v>52</v>
      </c>
      <c r="I25" s="33">
        <f t="shared" si="2"/>
        <v>0</v>
      </c>
      <c r="J25" s="34"/>
      <c r="K25" s="1"/>
      <c r="L25" s="1"/>
      <c r="M25" s="1"/>
      <c r="N25" s="1"/>
      <c r="O25" s="4"/>
      <c r="P25" s="36"/>
      <c r="Q25" s="36"/>
      <c r="R25" s="36"/>
      <c r="S25" s="36"/>
      <c r="T25" s="37">
        <v>2.41</v>
      </c>
      <c r="U25" s="38">
        <f t="shared" si="3"/>
        <v>0</v>
      </c>
      <c r="V25" s="39" t="s">
        <v>145</v>
      </c>
      <c r="W25" s="32"/>
    </row>
    <row r="26" spans="1:23" s="40" customFormat="1" ht="45" x14ac:dyDescent="0.25">
      <c r="A26" s="29" t="s">
        <v>8</v>
      </c>
      <c r="B26" s="30">
        <v>3660307006720</v>
      </c>
      <c r="C26" s="30" t="s">
        <v>192</v>
      </c>
      <c r="D26" s="31" t="s">
        <v>85</v>
      </c>
      <c r="E26" s="31" t="s">
        <v>71</v>
      </c>
      <c r="F26" s="32" t="s">
        <v>242</v>
      </c>
      <c r="G26" s="33">
        <v>1</v>
      </c>
      <c r="H26" s="33" t="s">
        <v>52</v>
      </c>
      <c r="I26" s="33">
        <f t="shared" si="2"/>
        <v>0</v>
      </c>
      <c r="J26" s="34"/>
      <c r="K26" s="1"/>
      <c r="L26" s="1"/>
      <c r="M26" s="1"/>
      <c r="N26" s="1"/>
      <c r="O26" s="4"/>
      <c r="P26" s="36"/>
      <c r="Q26" s="36"/>
      <c r="R26" s="36"/>
      <c r="S26" s="36"/>
      <c r="T26" s="37">
        <v>2.81</v>
      </c>
      <c r="U26" s="38">
        <f t="shared" si="3"/>
        <v>0</v>
      </c>
      <c r="V26" s="39" t="s">
        <v>145</v>
      </c>
      <c r="W26" s="32"/>
    </row>
    <row r="27" spans="1:23" s="40" customFormat="1" ht="45.75" thickBot="1" x14ac:dyDescent="0.3">
      <c r="A27" s="29" t="s">
        <v>109</v>
      </c>
      <c r="B27" s="30">
        <v>3660307001512</v>
      </c>
      <c r="C27" s="30" t="s">
        <v>192</v>
      </c>
      <c r="D27" s="31" t="s">
        <v>122</v>
      </c>
      <c r="E27" s="31" t="s">
        <v>70</v>
      </c>
      <c r="F27" s="32" t="s">
        <v>242</v>
      </c>
      <c r="G27" s="33">
        <v>1</v>
      </c>
      <c r="H27" s="33" t="s">
        <v>52</v>
      </c>
      <c r="I27" s="33">
        <f t="shared" si="2"/>
        <v>0</v>
      </c>
      <c r="J27" s="34"/>
      <c r="K27" s="1"/>
      <c r="L27" s="1"/>
      <c r="M27" s="1"/>
      <c r="N27" s="1"/>
      <c r="O27" s="4"/>
      <c r="P27" s="36"/>
      <c r="Q27" s="36"/>
      <c r="R27" s="36"/>
      <c r="S27" s="36"/>
      <c r="T27" s="37">
        <v>2.4500000000000002</v>
      </c>
      <c r="U27" s="38">
        <f t="shared" si="3"/>
        <v>0</v>
      </c>
      <c r="V27" s="39" t="s">
        <v>145</v>
      </c>
      <c r="W27" s="32"/>
    </row>
    <row r="28" spans="1:23" s="40" customFormat="1" ht="24" thickBot="1" x14ac:dyDescent="0.3">
      <c r="A28" s="22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2"/>
    </row>
    <row r="29" spans="1:23" s="40" customFormat="1" ht="34.5" customHeight="1" x14ac:dyDescent="0.25">
      <c r="A29" s="25"/>
      <c r="B29" s="43"/>
      <c r="C29" s="43"/>
      <c r="D29" s="43"/>
      <c r="E29" s="43"/>
      <c r="F29" s="43"/>
      <c r="G29" s="43"/>
      <c r="H29" s="43"/>
      <c r="I29" s="44" t="s">
        <v>79</v>
      </c>
      <c r="J29" s="44" t="s">
        <v>72</v>
      </c>
      <c r="K29" s="44" t="s">
        <v>73</v>
      </c>
      <c r="L29" s="44" t="s">
        <v>74</v>
      </c>
      <c r="M29" s="44" t="s">
        <v>75</v>
      </c>
      <c r="N29" s="44" t="s">
        <v>76</v>
      </c>
      <c r="O29" s="44" t="s">
        <v>78</v>
      </c>
      <c r="P29" s="44" t="s">
        <v>77</v>
      </c>
      <c r="Q29" s="44" t="s">
        <v>93</v>
      </c>
      <c r="R29" s="44" t="s">
        <v>94</v>
      </c>
      <c r="S29" s="44" t="s">
        <v>95</v>
      </c>
      <c r="T29" s="43"/>
      <c r="U29" s="43"/>
      <c r="V29" s="43"/>
      <c r="W29" s="45"/>
    </row>
    <row r="30" spans="1:23" s="40" customFormat="1" ht="45" x14ac:dyDescent="0.25">
      <c r="A30" s="29" t="s">
        <v>9</v>
      </c>
      <c r="B30" s="30">
        <v>3660307008474</v>
      </c>
      <c r="C30" s="30" t="s">
        <v>193</v>
      </c>
      <c r="D30" s="31" t="s">
        <v>86</v>
      </c>
      <c r="E30" s="31" t="s">
        <v>69</v>
      </c>
      <c r="F30" s="32" t="s">
        <v>243</v>
      </c>
      <c r="G30" s="33">
        <v>1</v>
      </c>
      <c r="H30" s="31" t="s">
        <v>52</v>
      </c>
      <c r="I30" s="33">
        <f t="shared" ref="I30:I35" si="4">SUM(J30:S30)</f>
        <v>0</v>
      </c>
      <c r="J30" s="34"/>
      <c r="K30" s="1"/>
      <c r="L30" s="1"/>
      <c r="M30" s="1"/>
      <c r="N30" s="1"/>
      <c r="O30" s="4"/>
      <c r="P30" s="36"/>
      <c r="Q30" s="36"/>
      <c r="R30" s="36"/>
      <c r="S30" s="36"/>
      <c r="T30" s="37">
        <v>2.96</v>
      </c>
      <c r="U30" s="38">
        <f t="shared" ref="U30:U35" si="5">T30*I30</f>
        <v>0</v>
      </c>
      <c r="V30" s="39" t="s">
        <v>145</v>
      </c>
      <c r="W30" s="32"/>
    </row>
    <row r="31" spans="1:23" s="40" customFormat="1" ht="30" x14ac:dyDescent="0.25">
      <c r="A31" s="29" t="s">
        <v>110</v>
      </c>
      <c r="B31" s="30">
        <v>3660307006463</v>
      </c>
      <c r="C31" s="30" t="s">
        <v>193</v>
      </c>
      <c r="D31" s="31" t="s">
        <v>123</v>
      </c>
      <c r="E31" s="31" t="s">
        <v>70</v>
      </c>
      <c r="F31" s="32" t="s">
        <v>243</v>
      </c>
      <c r="G31" s="33">
        <v>1</v>
      </c>
      <c r="H31" s="31" t="s">
        <v>52</v>
      </c>
      <c r="I31" s="33">
        <f t="shared" si="4"/>
        <v>0</v>
      </c>
      <c r="J31" s="34"/>
      <c r="K31" s="1"/>
      <c r="L31" s="1"/>
      <c r="M31" s="1"/>
      <c r="N31" s="1"/>
      <c r="O31" s="4"/>
      <c r="P31" s="36"/>
      <c r="Q31" s="36"/>
      <c r="R31" s="36"/>
      <c r="S31" s="36"/>
      <c r="T31" s="37">
        <v>2.52</v>
      </c>
      <c r="U31" s="38">
        <f t="shared" si="5"/>
        <v>0</v>
      </c>
      <c r="V31" s="39" t="s">
        <v>145</v>
      </c>
      <c r="W31" s="32"/>
    </row>
    <row r="32" spans="1:23" s="40" customFormat="1" ht="45" x14ac:dyDescent="0.25">
      <c r="A32" s="29" t="s">
        <v>10</v>
      </c>
      <c r="B32" s="30">
        <v>3660307008481</v>
      </c>
      <c r="C32" s="30" t="s">
        <v>193</v>
      </c>
      <c r="D32" s="31" t="s">
        <v>88</v>
      </c>
      <c r="E32" s="31" t="s">
        <v>69</v>
      </c>
      <c r="F32" s="32" t="s">
        <v>243</v>
      </c>
      <c r="G32" s="33">
        <v>1</v>
      </c>
      <c r="H32" s="31" t="s">
        <v>52</v>
      </c>
      <c r="I32" s="33">
        <f t="shared" si="4"/>
        <v>0</v>
      </c>
      <c r="J32" s="34"/>
      <c r="K32" s="1"/>
      <c r="L32" s="1"/>
      <c r="M32" s="1"/>
      <c r="N32" s="1"/>
      <c r="O32" s="4"/>
      <c r="P32" s="36"/>
      <c r="Q32" s="36"/>
      <c r="R32" s="36"/>
      <c r="S32" s="36"/>
      <c r="T32" s="37">
        <v>3.29</v>
      </c>
      <c r="U32" s="38">
        <f t="shared" si="5"/>
        <v>0</v>
      </c>
      <c r="V32" s="39" t="s">
        <v>145</v>
      </c>
      <c r="W32" s="32"/>
    </row>
    <row r="33" spans="1:23" s="40" customFormat="1" ht="45" x14ac:dyDescent="0.25">
      <c r="A33" s="29" t="s">
        <v>111</v>
      </c>
      <c r="B33" s="30">
        <v>3660307006470</v>
      </c>
      <c r="C33" s="30" t="s">
        <v>193</v>
      </c>
      <c r="D33" s="31" t="s">
        <v>124</v>
      </c>
      <c r="E33" s="31" t="s">
        <v>70</v>
      </c>
      <c r="F33" s="32" t="s">
        <v>243</v>
      </c>
      <c r="G33" s="33">
        <v>1</v>
      </c>
      <c r="H33" s="31" t="s">
        <v>52</v>
      </c>
      <c r="I33" s="33">
        <f t="shared" si="4"/>
        <v>0</v>
      </c>
      <c r="J33" s="34"/>
      <c r="K33" s="1"/>
      <c r="L33" s="1"/>
      <c r="M33" s="1"/>
      <c r="N33" s="1"/>
      <c r="O33" s="4"/>
      <c r="P33" s="36"/>
      <c r="Q33" s="36"/>
      <c r="R33" s="36"/>
      <c r="S33" s="36"/>
      <c r="T33" s="37">
        <v>2.85</v>
      </c>
      <c r="U33" s="38">
        <f t="shared" si="5"/>
        <v>0</v>
      </c>
      <c r="V33" s="39" t="s">
        <v>145</v>
      </c>
      <c r="W33" s="32"/>
    </row>
    <row r="34" spans="1:23" s="40" customFormat="1" ht="45" x14ac:dyDescent="0.25">
      <c r="A34" s="29" t="s">
        <v>11</v>
      </c>
      <c r="B34" s="30">
        <v>3660307008498</v>
      </c>
      <c r="C34" s="30" t="s">
        <v>193</v>
      </c>
      <c r="D34" s="31" t="s">
        <v>87</v>
      </c>
      <c r="E34" s="31" t="s">
        <v>69</v>
      </c>
      <c r="F34" s="32" t="s">
        <v>243</v>
      </c>
      <c r="G34" s="33">
        <v>1</v>
      </c>
      <c r="H34" s="31" t="s">
        <v>52</v>
      </c>
      <c r="I34" s="33">
        <f t="shared" si="4"/>
        <v>0</v>
      </c>
      <c r="J34" s="34"/>
      <c r="K34" s="1"/>
      <c r="L34" s="1"/>
      <c r="M34" s="1"/>
      <c r="N34" s="1"/>
      <c r="O34" s="4"/>
      <c r="P34" s="36"/>
      <c r="Q34" s="36"/>
      <c r="R34" s="36"/>
      <c r="S34" s="36"/>
      <c r="T34" s="37">
        <v>3.29</v>
      </c>
      <c r="U34" s="38">
        <f t="shared" si="5"/>
        <v>0</v>
      </c>
      <c r="V34" s="39" t="s">
        <v>145</v>
      </c>
      <c r="W34" s="32"/>
    </row>
    <row r="35" spans="1:23" s="40" customFormat="1" ht="45.75" thickBot="1" x14ac:dyDescent="0.3">
      <c r="A35" s="29" t="s">
        <v>112</v>
      </c>
      <c r="B35" s="30">
        <v>3660307006494</v>
      </c>
      <c r="C35" s="30" t="s">
        <v>193</v>
      </c>
      <c r="D35" s="31" t="s">
        <v>125</v>
      </c>
      <c r="E35" s="31" t="s">
        <v>70</v>
      </c>
      <c r="F35" s="32" t="s">
        <v>243</v>
      </c>
      <c r="G35" s="33">
        <v>1</v>
      </c>
      <c r="H35" s="31" t="s">
        <v>52</v>
      </c>
      <c r="I35" s="33">
        <f t="shared" si="4"/>
        <v>0</v>
      </c>
      <c r="J35" s="34"/>
      <c r="K35" s="1"/>
      <c r="L35" s="1"/>
      <c r="M35" s="1"/>
      <c r="N35" s="1"/>
      <c r="O35" s="4"/>
      <c r="P35" s="36"/>
      <c r="Q35" s="36"/>
      <c r="R35" s="36"/>
      <c r="S35" s="36"/>
      <c r="T35" s="37">
        <v>2.89</v>
      </c>
      <c r="U35" s="38">
        <f t="shared" si="5"/>
        <v>0</v>
      </c>
      <c r="V35" s="39" t="s">
        <v>145</v>
      </c>
      <c r="W35" s="32"/>
    </row>
    <row r="36" spans="1:23" s="40" customFormat="1" ht="24" thickBot="1" x14ac:dyDescent="0.3">
      <c r="A36" s="22" t="s">
        <v>41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</row>
    <row r="37" spans="1:23" s="40" customFormat="1" ht="33.75" customHeight="1" x14ac:dyDescent="0.25">
      <c r="A37" s="25"/>
      <c r="B37" s="26"/>
      <c r="C37" s="26"/>
      <c r="D37" s="26"/>
      <c r="E37" s="26"/>
      <c r="F37" s="26"/>
      <c r="G37" s="26"/>
      <c r="H37" s="26"/>
      <c r="I37" s="27" t="s">
        <v>79</v>
      </c>
      <c r="J37" s="27" t="s">
        <v>72</v>
      </c>
      <c r="K37" s="27" t="s">
        <v>73</v>
      </c>
      <c r="L37" s="27" t="s">
        <v>74</v>
      </c>
      <c r="M37" s="27" t="s">
        <v>75</v>
      </c>
      <c r="N37" s="27" t="s">
        <v>76</v>
      </c>
      <c r="O37" s="27" t="s">
        <v>78</v>
      </c>
      <c r="P37" s="27" t="s">
        <v>77</v>
      </c>
      <c r="Q37" s="27" t="s">
        <v>93</v>
      </c>
      <c r="R37" s="27" t="s">
        <v>94</v>
      </c>
      <c r="S37" s="27" t="s">
        <v>95</v>
      </c>
      <c r="T37" s="26"/>
      <c r="U37" s="26"/>
      <c r="V37" s="26"/>
      <c r="W37" s="28"/>
    </row>
    <row r="38" spans="1:23" s="40" customFormat="1" ht="45" x14ac:dyDescent="0.25">
      <c r="A38" s="29" t="s">
        <v>12</v>
      </c>
      <c r="B38" s="30">
        <v>3660307001536</v>
      </c>
      <c r="C38" s="30" t="s">
        <v>194</v>
      </c>
      <c r="D38" s="31" t="s">
        <v>89</v>
      </c>
      <c r="E38" s="31" t="s">
        <v>69</v>
      </c>
      <c r="F38" s="32" t="s">
        <v>146</v>
      </c>
      <c r="G38" s="33">
        <v>1</v>
      </c>
      <c r="H38" s="31" t="s">
        <v>52</v>
      </c>
      <c r="I38" s="33">
        <f t="shared" ref="I38:I43" si="6">SUM(J38:S38)</f>
        <v>0</v>
      </c>
      <c r="J38" s="34"/>
      <c r="K38" s="1"/>
      <c r="L38" s="1"/>
      <c r="M38" s="1"/>
      <c r="N38" s="1"/>
      <c r="O38" s="4"/>
      <c r="P38" s="36"/>
      <c r="Q38" s="36"/>
      <c r="R38" s="36"/>
      <c r="S38" s="36"/>
      <c r="T38" s="37">
        <v>2.96</v>
      </c>
      <c r="U38" s="38">
        <f t="shared" ref="U38:U43" si="7">T38*I38</f>
        <v>0</v>
      </c>
      <c r="V38" s="39" t="s">
        <v>145</v>
      </c>
      <c r="W38" s="32"/>
    </row>
    <row r="39" spans="1:23" s="40" customFormat="1" ht="30" x14ac:dyDescent="0.25">
      <c r="A39" s="29" t="s">
        <v>113</v>
      </c>
      <c r="B39" s="30">
        <v>3660307001543</v>
      </c>
      <c r="C39" s="30" t="s">
        <v>194</v>
      </c>
      <c r="D39" s="31" t="s">
        <v>126</v>
      </c>
      <c r="E39" s="31" t="s">
        <v>70</v>
      </c>
      <c r="F39" s="32" t="s">
        <v>146</v>
      </c>
      <c r="G39" s="33">
        <v>1</v>
      </c>
      <c r="H39" s="31" t="s">
        <v>52</v>
      </c>
      <c r="I39" s="33">
        <f t="shared" si="6"/>
        <v>0</v>
      </c>
      <c r="J39" s="34"/>
      <c r="K39" s="1"/>
      <c r="L39" s="1"/>
      <c r="M39" s="1"/>
      <c r="N39" s="1"/>
      <c r="O39" s="4"/>
      <c r="P39" s="36"/>
      <c r="Q39" s="36"/>
      <c r="R39" s="36"/>
      <c r="S39" s="36"/>
      <c r="T39" s="37">
        <v>2.52</v>
      </c>
      <c r="U39" s="38">
        <f t="shared" si="7"/>
        <v>0</v>
      </c>
      <c r="V39" s="39" t="s">
        <v>145</v>
      </c>
      <c r="W39" s="32"/>
    </row>
    <row r="40" spans="1:23" s="40" customFormat="1" ht="45" x14ac:dyDescent="0.25">
      <c r="A40" s="29" t="s">
        <v>13</v>
      </c>
      <c r="B40" s="30">
        <v>3660307001550</v>
      </c>
      <c r="C40" s="30" t="s">
        <v>194</v>
      </c>
      <c r="D40" s="31" t="s">
        <v>90</v>
      </c>
      <c r="E40" s="31" t="s">
        <v>69</v>
      </c>
      <c r="F40" s="32" t="s">
        <v>146</v>
      </c>
      <c r="G40" s="33">
        <v>1</v>
      </c>
      <c r="H40" s="31" t="s">
        <v>52</v>
      </c>
      <c r="I40" s="33">
        <f t="shared" si="6"/>
        <v>0</v>
      </c>
      <c r="J40" s="34"/>
      <c r="K40" s="1"/>
      <c r="L40" s="1"/>
      <c r="M40" s="1"/>
      <c r="N40" s="1"/>
      <c r="O40" s="4"/>
      <c r="P40" s="36"/>
      <c r="Q40" s="36"/>
      <c r="R40" s="36"/>
      <c r="S40" s="36"/>
      <c r="T40" s="37">
        <v>3.29</v>
      </c>
      <c r="U40" s="38">
        <f t="shared" si="7"/>
        <v>0</v>
      </c>
      <c r="V40" s="39" t="s">
        <v>145</v>
      </c>
      <c r="W40" s="32"/>
    </row>
    <row r="41" spans="1:23" s="40" customFormat="1" ht="45" x14ac:dyDescent="0.25">
      <c r="A41" s="29" t="s">
        <v>114</v>
      </c>
      <c r="B41" s="30">
        <v>3660307001567</v>
      </c>
      <c r="C41" s="30" t="s">
        <v>194</v>
      </c>
      <c r="D41" s="31" t="s">
        <v>127</v>
      </c>
      <c r="E41" s="31" t="s">
        <v>70</v>
      </c>
      <c r="F41" s="32" t="s">
        <v>146</v>
      </c>
      <c r="G41" s="33">
        <v>1</v>
      </c>
      <c r="H41" s="31" t="s">
        <v>52</v>
      </c>
      <c r="I41" s="33">
        <f t="shared" si="6"/>
        <v>0</v>
      </c>
      <c r="J41" s="34"/>
      <c r="K41" s="32"/>
      <c r="L41" s="32"/>
      <c r="M41" s="32"/>
      <c r="N41" s="32"/>
      <c r="O41" s="35"/>
      <c r="P41" s="36"/>
      <c r="Q41" s="36"/>
      <c r="R41" s="36"/>
      <c r="S41" s="36"/>
      <c r="T41" s="37">
        <v>2.85</v>
      </c>
      <c r="U41" s="38">
        <f t="shared" si="7"/>
        <v>0</v>
      </c>
      <c r="V41" s="39" t="s">
        <v>145</v>
      </c>
      <c r="W41" s="32"/>
    </row>
    <row r="42" spans="1:23" s="40" customFormat="1" ht="45" x14ac:dyDescent="0.25">
      <c r="A42" s="29" t="s">
        <v>14</v>
      </c>
      <c r="B42" s="30">
        <v>3660307001581</v>
      </c>
      <c r="C42" s="30" t="s">
        <v>194</v>
      </c>
      <c r="D42" s="31" t="s">
        <v>91</v>
      </c>
      <c r="E42" s="31" t="s">
        <v>69</v>
      </c>
      <c r="F42" s="32" t="s">
        <v>146</v>
      </c>
      <c r="G42" s="33">
        <v>1</v>
      </c>
      <c r="H42" s="31" t="s">
        <v>52</v>
      </c>
      <c r="I42" s="33">
        <f t="shared" si="6"/>
        <v>0</v>
      </c>
      <c r="J42" s="34"/>
      <c r="K42" s="1"/>
      <c r="L42" s="1"/>
      <c r="M42" s="1"/>
      <c r="N42" s="1"/>
      <c r="O42" s="4"/>
      <c r="P42" s="36"/>
      <c r="Q42" s="36"/>
      <c r="R42" s="36"/>
      <c r="S42" s="36"/>
      <c r="T42" s="37">
        <v>3.29</v>
      </c>
      <c r="U42" s="38">
        <f t="shared" si="7"/>
        <v>0</v>
      </c>
      <c r="V42" s="39" t="s">
        <v>145</v>
      </c>
      <c r="W42" s="32"/>
    </row>
    <row r="43" spans="1:23" s="40" customFormat="1" ht="45.75" thickBot="1" x14ac:dyDescent="0.3">
      <c r="A43" s="29" t="s">
        <v>115</v>
      </c>
      <c r="B43" s="30">
        <v>3660307001598</v>
      </c>
      <c r="C43" s="30" t="s">
        <v>194</v>
      </c>
      <c r="D43" s="31" t="s">
        <v>141</v>
      </c>
      <c r="E43" s="31" t="s">
        <v>70</v>
      </c>
      <c r="F43" s="32" t="s">
        <v>146</v>
      </c>
      <c r="G43" s="33">
        <v>1</v>
      </c>
      <c r="H43" s="31" t="s">
        <v>52</v>
      </c>
      <c r="I43" s="33">
        <f t="shared" si="6"/>
        <v>0</v>
      </c>
      <c r="J43" s="34"/>
      <c r="K43" s="1"/>
      <c r="L43" s="1"/>
      <c r="M43" s="1"/>
      <c r="N43" s="1"/>
      <c r="O43" s="4"/>
      <c r="P43" s="36"/>
      <c r="Q43" s="36"/>
      <c r="R43" s="36"/>
      <c r="S43" s="36"/>
      <c r="T43" s="37">
        <v>2.89</v>
      </c>
      <c r="U43" s="38">
        <f t="shared" si="7"/>
        <v>0</v>
      </c>
      <c r="V43" s="39" t="s">
        <v>145</v>
      </c>
      <c r="W43" s="32"/>
    </row>
    <row r="44" spans="1:23" s="40" customFormat="1" ht="24" thickBot="1" x14ac:dyDescent="0.3">
      <c r="A44" s="22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/>
    </row>
    <row r="45" spans="1:23" s="40" customFormat="1" ht="33" customHeight="1" x14ac:dyDescent="0.25">
      <c r="A45" s="46"/>
      <c r="B45" s="47"/>
      <c r="C45" s="47"/>
      <c r="D45" s="47"/>
      <c r="E45" s="43"/>
      <c r="F45" s="43"/>
      <c r="G45" s="43"/>
      <c r="H45" s="43"/>
      <c r="I45" s="44" t="s">
        <v>79</v>
      </c>
      <c r="J45" s="44" t="s">
        <v>72</v>
      </c>
      <c r="K45" s="44" t="s">
        <v>73</v>
      </c>
      <c r="L45" s="44" t="s">
        <v>74</v>
      </c>
      <c r="M45" s="44" t="s">
        <v>75</v>
      </c>
      <c r="N45" s="44" t="s">
        <v>76</v>
      </c>
      <c r="O45" s="44" t="s">
        <v>78</v>
      </c>
      <c r="P45" s="44" t="s">
        <v>77</v>
      </c>
      <c r="Q45" s="44" t="s">
        <v>93</v>
      </c>
      <c r="R45" s="44" t="s">
        <v>94</v>
      </c>
      <c r="S45" s="44" t="s">
        <v>95</v>
      </c>
      <c r="T45" s="43"/>
      <c r="U45" s="43"/>
      <c r="V45" s="43"/>
      <c r="W45" s="45"/>
    </row>
    <row r="46" spans="1:23" ht="30" x14ac:dyDescent="0.25">
      <c r="A46" s="48" t="s">
        <v>16</v>
      </c>
      <c r="B46" s="49">
        <v>3660307008535</v>
      </c>
      <c r="C46" s="49" t="s">
        <v>195</v>
      </c>
      <c r="D46" s="50" t="s">
        <v>42</v>
      </c>
      <c r="E46" s="32" t="s">
        <v>71</v>
      </c>
      <c r="F46" s="32" t="s">
        <v>147</v>
      </c>
      <c r="G46" s="33">
        <v>1</v>
      </c>
      <c r="H46" s="31" t="s">
        <v>102</v>
      </c>
      <c r="I46" s="33">
        <f t="shared" ref="I46:I48" si="8">SUM(J46:S46)</f>
        <v>0</v>
      </c>
      <c r="J46" s="34"/>
      <c r="K46" s="1"/>
      <c r="L46" s="1"/>
      <c r="M46" s="1"/>
      <c r="N46" s="1"/>
      <c r="O46" s="4"/>
      <c r="P46" s="36"/>
      <c r="Q46" s="36"/>
      <c r="R46" s="36"/>
      <c r="S46" s="36"/>
      <c r="T46" s="37">
        <v>6.84</v>
      </c>
      <c r="U46" s="38">
        <f t="shared" ref="U46:U48" si="9">T46*I46</f>
        <v>0</v>
      </c>
      <c r="V46" s="39" t="s">
        <v>145</v>
      </c>
      <c r="W46" s="32"/>
    </row>
    <row r="47" spans="1:23" ht="30" x14ac:dyDescent="0.25">
      <c r="A47" s="48" t="s">
        <v>17</v>
      </c>
      <c r="B47" s="49">
        <v>3660307008542</v>
      </c>
      <c r="C47" s="49" t="s">
        <v>195</v>
      </c>
      <c r="D47" s="51" t="s">
        <v>43</v>
      </c>
      <c r="E47" s="31" t="s">
        <v>69</v>
      </c>
      <c r="F47" s="32" t="s">
        <v>147</v>
      </c>
      <c r="G47" s="33">
        <v>1</v>
      </c>
      <c r="H47" s="31" t="s">
        <v>102</v>
      </c>
      <c r="I47" s="33">
        <f t="shared" si="8"/>
        <v>0</v>
      </c>
      <c r="J47" s="34"/>
      <c r="K47" s="1"/>
      <c r="L47" s="1"/>
      <c r="M47" s="1"/>
      <c r="N47" s="1"/>
      <c r="O47" s="4"/>
      <c r="P47" s="36"/>
      <c r="Q47" s="36"/>
      <c r="R47" s="36"/>
      <c r="S47" s="36"/>
      <c r="T47" s="37">
        <v>7.17</v>
      </c>
      <c r="U47" s="38">
        <f t="shared" si="9"/>
        <v>0</v>
      </c>
      <c r="V47" s="39" t="s">
        <v>145</v>
      </c>
      <c r="W47" s="32"/>
    </row>
    <row r="48" spans="1:23" ht="30" x14ac:dyDescent="0.25">
      <c r="A48" s="29" t="s">
        <v>18</v>
      </c>
      <c r="B48" s="30">
        <v>3660307008559</v>
      </c>
      <c r="C48" s="49" t="s">
        <v>195</v>
      </c>
      <c r="D48" s="52" t="s">
        <v>234</v>
      </c>
      <c r="E48" s="31" t="s">
        <v>70</v>
      </c>
      <c r="F48" s="32" t="s">
        <v>147</v>
      </c>
      <c r="G48" s="33">
        <v>1</v>
      </c>
      <c r="H48" s="31" t="s">
        <v>102</v>
      </c>
      <c r="I48" s="33">
        <f t="shared" si="8"/>
        <v>0</v>
      </c>
      <c r="J48" s="34"/>
      <c r="K48" s="1"/>
      <c r="L48" s="1"/>
      <c r="M48" s="1"/>
      <c r="N48" s="1"/>
      <c r="O48" s="4"/>
      <c r="P48" s="36"/>
      <c r="Q48" s="36"/>
      <c r="R48" s="36"/>
      <c r="S48" s="36"/>
      <c r="T48" s="37">
        <v>6.34</v>
      </c>
      <c r="U48" s="38">
        <f t="shared" si="9"/>
        <v>0</v>
      </c>
      <c r="V48" s="39" t="s">
        <v>145</v>
      </c>
      <c r="W48" s="32"/>
    </row>
    <row r="49" spans="1:23" ht="30.75" thickBot="1" x14ac:dyDescent="0.3">
      <c r="A49" s="29" t="s">
        <v>148</v>
      </c>
      <c r="B49" s="30">
        <v>3660307008559</v>
      </c>
      <c r="C49" s="49" t="s">
        <v>195</v>
      </c>
      <c r="D49" s="52" t="s">
        <v>235</v>
      </c>
      <c r="E49" s="31" t="s">
        <v>70</v>
      </c>
      <c r="F49" s="32" t="s">
        <v>147</v>
      </c>
      <c r="G49" s="33">
        <v>1</v>
      </c>
      <c r="H49" s="31" t="s">
        <v>102</v>
      </c>
      <c r="I49" s="33">
        <f t="shared" ref="I49" si="10">SUM(J49:S49)</f>
        <v>0</v>
      </c>
      <c r="J49" s="34"/>
      <c r="K49" s="1"/>
      <c r="L49" s="1"/>
      <c r="M49" s="1"/>
      <c r="N49" s="1"/>
      <c r="O49" s="4"/>
      <c r="P49" s="36"/>
      <c r="Q49" s="36"/>
      <c r="R49" s="36"/>
      <c r="S49" s="36"/>
      <c r="T49" s="37">
        <v>6.67</v>
      </c>
      <c r="U49" s="38">
        <f t="shared" ref="U49" si="11">T49*I49</f>
        <v>0</v>
      </c>
      <c r="V49" s="39" t="s">
        <v>145</v>
      </c>
      <c r="W49" s="32"/>
    </row>
    <row r="50" spans="1:23" ht="24" thickBot="1" x14ac:dyDescent="0.3">
      <c r="A50" s="22" t="s">
        <v>44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4"/>
    </row>
    <row r="51" spans="1:23" ht="72" x14ac:dyDescent="0.25">
      <c r="A51" s="46"/>
      <c r="B51" s="53"/>
      <c r="C51" s="53"/>
      <c r="D51" s="53"/>
      <c r="E51" s="26"/>
      <c r="F51" s="26"/>
      <c r="G51" s="26"/>
      <c r="H51" s="26"/>
      <c r="I51" s="27" t="s">
        <v>79</v>
      </c>
      <c r="J51" s="27" t="s">
        <v>72</v>
      </c>
      <c r="K51" s="27" t="s">
        <v>73</v>
      </c>
      <c r="L51" s="27" t="s">
        <v>74</v>
      </c>
      <c r="M51" s="27" t="s">
        <v>75</v>
      </c>
      <c r="N51" s="27" t="s">
        <v>76</v>
      </c>
      <c r="O51" s="27" t="s">
        <v>78</v>
      </c>
      <c r="P51" s="27" t="s">
        <v>77</v>
      </c>
      <c r="Q51" s="27" t="s">
        <v>93</v>
      </c>
      <c r="R51" s="27" t="s">
        <v>94</v>
      </c>
      <c r="S51" s="27" t="s">
        <v>95</v>
      </c>
      <c r="T51" s="26"/>
      <c r="U51" s="26"/>
      <c r="V51" s="26"/>
      <c r="W51" s="28"/>
    </row>
    <row r="52" spans="1:23" ht="30" x14ac:dyDescent="0.25">
      <c r="A52" s="48" t="s">
        <v>19</v>
      </c>
      <c r="B52" s="49">
        <v>3660307001611</v>
      </c>
      <c r="C52" s="49" t="s">
        <v>196</v>
      </c>
      <c r="D52" s="50" t="s">
        <v>46</v>
      </c>
      <c r="E52" s="32" t="s">
        <v>71</v>
      </c>
      <c r="F52" s="32" t="s">
        <v>128</v>
      </c>
      <c r="G52" s="33">
        <v>1</v>
      </c>
      <c r="H52" s="31" t="s">
        <v>102</v>
      </c>
      <c r="I52" s="33">
        <f t="shared" ref="I52:I55" si="12">SUM(J52:S52)</f>
        <v>0</v>
      </c>
      <c r="J52" s="34"/>
      <c r="K52" s="1"/>
      <c r="L52" s="1"/>
      <c r="M52" s="1"/>
      <c r="N52" s="1"/>
      <c r="O52" s="4"/>
      <c r="P52" s="36"/>
      <c r="Q52" s="36"/>
      <c r="R52" s="36"/>
      <c r="S52" s="36"/>
      <c r="T52" s="37">
        <v>6.84</v>
      </c>
      <c r="U52" s="38">
        <f t="shared" ref="U52:U55" si="13">T52*I52</f>
        <v>0</v>
      </c>
      <c r="V52" s="39" t="s">
        <v>145</v>
      </c>
      <c r="W52" s="32"/>
    </row>
    <row r="53" spans="1:23" ht="30" x14ac:dyDescent="0.25">
      <c r="A53" s="48" t="s">
        <v>20</v>
      </c>
      <c r="B53" s="49">
        <v>3660307001628</v>
      </c>
      <c r="C53" s="49" t="s">
        <v>196</v>
      </c>
      <c r="D53" s="51" t="s">
        <v>47</v>
      </c>
      <c r="E53" s="32" t="s">
        <v>71</v>
      </c>
      <c r="F53" s="32" t="s">
        <v>128</v>
      </c>
      <c r="G53" s="33">
        <v>1</v>
      </c>
      <c r="H53" s="31" t="s">
        <v>102</v>
      </c>
      <c r="I53" s="33">
        <f t="shared" si="12"/>
        <v>0</v>
      </c>
      <c r="J53" s="54"/>
      <c r="K53" s="2"/>
      <c r="L53" s="2"/>
      <c r="M53" s="2"/>
      <c r="N53" s="2"/>
      <c r="O53" s="5"/>
      <c r="P53" s="56"/>
      <c r="Q53" s="56"/>
      <c r="R53" s="56"/>
      <c r="S53" s="56"/>
      <c r="T53" s="37">
        <v>7.17</v>
      </c>
      <c r="U53" s="38">
        <f t="shared" si="13"/>
        <v>0</v>
      </c>
      <c r="V53" s="39" t="s">
        <v>145</v>
      </c>
      <c r="W53" s="55"/>
    </row>
    <row r="54" spans="1:23" ht="30" x14ac:dyDescent="0.25">
      <c r="A54" s="29" t="s">
        <v>21</v>
      </c>
      <c r="B54" s="30">
        <v>3660307001642</v>
      </c>
      <c r="C54" s="49" t="s">
        <v>196</v>
      </c>
      <c r="D54" s="52" t="s">
        <v>237</v>
      </c>
      <c r="E54" s="50" t="s">
        <v>70</v>
      </c>
      <c r="F54" s="32" t="s">
        <v>128</v>
      </c>
      <c r="G54" s="33">
        <v>1</v>
      </c>
      <c r="H54" s="31" t="s">
        <v>102</v>
      </c>
      <c r="I54" s="33">
        <f t="shared" si="12"/>
        <v>0</v>
      </c>
      <c r="J54" s="54"/>
      <c r="K54" s="2"/>
      <c r="L54" s="2"/>
      <c r="M54" s="2"/>
      <c r="N54" s="2"/>
      <c r="O54" s="5"/>
      <c r="P54" s="56"/>
      <c r="Q54" s="56"/>
      <c r="R54" s="56"/>
      <c r="S54" s="56"/>
      <c r="T54" s="37">
        <v>6.34</v>
      </c>
      <c r="U54" s="38">
        <f t="shared" si="13"/>
        <v>0</v>
      </c>
      <c r="V54" s="39" t="s">
        <v>145</v>
      </c>
      <c r="W54" s="55"/>
    </row>
    <row r="55" spans="1:23" ht="30.75" thickBot="1" x14ac:dyDescent="0.3">
      <c r="A55" s="48" t="s">
        <v>149</v>
      </c>
      <c r="B55" s="49">
        <v>3660307008559</v>
      </c>
      <c r="C55" s="49" t="s">
        <v>196</v>
      </c>
      <c r="D55" s="51" t="s">
        <v>236</v>
      </c>
      <c r="E55" s="31" t="s">
        <v>70</v>
      </c>
      <c r="F55" s="32" t="s">
        <v>128</v>
      </c>
      <c r="G55" s="33">
        <v>1</v>
      </c>
      <c r="H55" s="31" t="s">
        <v>102</v>
      </c>
      <c r="I55" s="33">
        <f t="shared" si="12"/>
        <v>0</v>
      </c>
      <c r="J55" s="34"/>
      <c r="K55" s="1"/>
      <c r="L55" s="1"/>
      <c r="M55" s="1"/>
      <c r="N55" s="1"/>
      <c r="O55" s="4"/>
      <c r="P55" s="36"/>
      <c r="Q55" s="36"/>
      <c r="R55" s="36"/>
      <c r="S55" s="36"/>
      <c r="T55" s="37">
        <v>6.67</v>
      </c>
      <c r="U55" s="38">
        <f t="shared" si="13"/>
        <v>0</v>
      </c>
      <c r="V55" s="39" t="s">
        <v>145</v>
      </c>
      <c r="W55" s="32"/>
    </row>
    <row r="56" spans="1:23" ht="24" thickBot="1" x14ac:dyDescent="0.3">
      <c r="A56" s="22" t="s">
        <v>48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/>
    </row>
    <row r="57" spans="1:23" ht="72" x14ac:dyDescent="0.25">
      <c r="A57" s="46"/>
      <c r="B57" s="47"/>
      <c r="C57" s="47"/>
      <c r="D57" s="47"/>
      <c r="E57" s="43"/>
      <c r="F57" s="43"/>
      <c r="G57" s="43"/>
      <c r="H57" s="43"/>
      <c r="I57" s="44" t="s">
        <v>79</v>
      </c>
      <c r="J57" s="44" t="s">
        <v>72</v>
      </c>
      <c r="K57" s="44" t="s">
        <v>73</v>
      </c>
      <c r="L57" s="44" t="s">
        <v>74</v>
      </c>
      <c r="M57" s="44" t="s">
        <v>75</v>
      </c>
      <c r="N57" s="44" t="s">
        <v>76</v>
      </c>
      <c r="O57" s="44" t="s">
        <v>78</v>
      </c>
      <c r="P57" s="44" t="s">
        <v>77</v>
      </c>
      <c r="Q57" s="44" t="s">
        <v>93</v>
      </c>
      <c r="R57" s="44" t="s">
        <v>94</v>
      </c>
      <c r="S57" s="44" t="s">
        <v>95</v>
      </c>
      <c r="T57" s="43"/>
      <c r="U57" s="43"/>
      <c r="V57" s="43"/>
      <c r="W57" s="45"/>
    </row>
    <row r="58" spans="1:23" ht="30.75" thickBot="1" x14ac:dyDescent="0.3">
      <c r="A58" s="48" t="s">
        <v>22</v>
      </c>
      <c r="B58" s="49">
        <v>3660307008566</v>
      </c>
      <c r="C58" s="49" t="s">
        <v>197</v>
      </c>
      <c r="D58" s="50" t="s">
        <v>49</v>
      </c>
      <c r="E58" s="32" t="s">
        <v>69</v>
      </c>
      <c r="F58" s="32" t="s">
        <v>129</v>
      </c>
      <c r="G58" s="33">
        <v>1</v>
      </c>
      <c r="H58" s="31" t="s">
        <v>102</v>
      </c>
      <c r="I58" s="33">
        <f t="shared" ref="I58" si="14">SUM(J58:S58)</f>
        <v>0</v>
      </c>
      <c r="J58" s="54"/>
      <c r="K58" s="2"/>
      <c r="L58" s="2"/>
      <c r="M58" s="2"/>
      <c r="N58" s="2"/>
      <c r="O58" s="5"/>
      <c r="P58" s="56"/>
      <c r="Q58" s="56"/>
      <c r="R58" s="56"/>
      <c r="S58" s="56"/>
      <c r="T58" s="37">
        <v>8.42</v>
      </c>
      <c r="U58" s="38">
        <f t="shared" ref="U58" si="15">T58*I58</f>
        <v>0</v>
      </c>
      <c r="V58" s="39" t="s">
        <v>145</v>
      </c>
      <c r="W58" s="55"/>
    </row>
    <row r="59" spans="1:23" ht="24" thickBot="1" x14ac:dyDescent="0.3">
      <c r="A59" s="22" t="s">
        <v>50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4"/>
    </row>
    <row r="60" spans="1:23" ht="72" x14ac:dyDescent="0.25">
      <c r="A60" s="46"/>
      <c r="B60" s="53"/>
      <c r="C60" s="53"/>
      <c r="D60" s="53"/>
      <c r="E60" s="26"/>
      <c r="F60" s="26"/>
      <c r="G60" s="26"/>
      <c r="H60" s="26"/>
      <c r="I60" s="27" t="s">
        <v>79</v>
      </c>
      <c r="J60" s="27" t="s">
        <v>72</v>
      </c>
      <c r="K60" s="27" t="s">
        <v>73</v>
      </c>
      <c r="L60" s="27" t="s">
        <v>74</v>
      </c>
      <c r="M60" s="27" t="s">
        <v>75</v>
      </c>
      <c r="N60" s="27" t="s">
        <v>76</v>
      </c>
      <c r="O60" s="27" t="s">
        <v>78</v>
      </c>
      <c r="P60" s="27" t="s">
        <v>77</v>
      </c>
      <c r="Q60" s="27" t="s">
        <v>93</v>
      </c>
      <c r="R60" s="27" t="s">
        <v>94</v>
      </c>
      <c r="S60" s="27" t="s">
        <v>95</v>
      </c>
      <c r="T60" s="26"/>
      <c r="U60" s="26"/>
      <c r="V60" s="26"/>
      <c r="W60" s="28"/>
    </row>
    <row r="61" spans="1:23" ht="30.75" thickBot="1" x14ac:dyDescent="0.3">
      <c r="A61" s="48" t="s">
        <v>23</v>
      </c>
      <c r="B61" s="49">
        <v>3660307001635</v>
      </c>
      <c r="C61" s="49" t="s">
        <v>198</v>
      </c>
      <c r="D61" s="50" t="s">
        <v>51</v>
      </c>
      <c r="E61" s="32" t="s">
        <v>71</v>
      </c>
      <c r="F61" s="32" t="s">
        <v>244</v>
      </c>
      <c r="G61" s="33">
        <v>1</v>
      </c>
      <c r="H61" s="31" t="s">
        <v>102</v>
      </c>
      <c r="I61" s="33">
        <f t="shared" ref="I61" si="16">SUM(J61:S61)</f>
        <v>0</v>
      </c>
      <c r="J61" s="54"/>
      <c r="K61" s="2"/>
      <c r="L61" s="2"/>
      <c r="M61" s="2"/>
      <c r="N61" s="2"/>
      <c r="O61" s="5"/>
      <c r="P61" s="56"/>
      <c r="Q61" s="56"/>
      <c r="R61" s="56"/>
      <c r="S61" s="56"/>
      <c r="T61" s="37">
        <v>8.42</v>
      </c>
      <c r="U61" s="38">
        <f t="shared" ref="U61" si="17">T61*I61</f>
        <v>0</v>
      </c>
      <c r="V61" s="39" t="s">
        <v>145</v>
      </c>
      <c r="W61" s="55"/>
    </row>
    <row r="62" spans="1:23" ht="24" thickBot="1" x14ac:dyDescent="0.3">
      <c r="A62" s="22" t="s">
        <v>176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4"/>
    </row>
    <row r="63" spans="1:23" ht="72" x14ac:dyDescent="0.25">
      <c r="A63" s="46"/>
      <c r="B63" s="53"/>
      <c r="C63" s="53"/>
      <c r="D63" s="53"/>
      <c r="E63" s="26"/>
      <c r="F63" s="26"/>
      <c r="G63" s="26"/>
      <c r="H63" s="26"/>
      <c r="I63" s="27" t="s">
        <v>79</v>
      </c>
      <c r="J63" s="27" t="s">
        <v>72</v>
      </c>
      <c r="K63" s="27" t="s">
        <v>73</v>
      </c>
      <c r="L63" s="27" t="s">
        <v>74</v>
      </c>
      <c r="M63" s="27" t="s">
        <v>75</v>
      </c>
      <c r="N63" s="27" t="s">
        <v>76</v>
      </c>
      <c r="O63" s="27" t="s">
        <v>78</v>
      </c>
      <c r="P63" s="27" t="s">
        <v>77</v>
      </c>
      <c r="Q63" s="27" t="s">
        <v>93</v>
      </c>
      <c r="R63" s="27" t="s">
        <v>94</v>
      </c>
      <c r="S63" s="27" t="s">
        <v>95</v>
      </c>
      <c r="T63" s="26"/>
      <c r="U63" s="26"/>
      <c r="V63" s="26"/>
      <c r="W63" s="28"/>
    </row>
    <row r="64" spans="1:23" ht="45" customHeight="1" x14ac:dyDescent="0.25">
      <c r="A64" s="72" t="s">
        <v>150</v>
      </c>
      <c r="B64" s="76">
        <v>3660307006654</v>
      </c>
      <c r="C64" s="49" t="s">
        <v>199</v>
      </c>
      <c r="D64" s="70" t="s">
        <v>219</v>
      </c>
      <c r="E64" s="31" t="s">
        <v>151</v>
      </c>
      <c r="F64" s="32" t="s">
        <v>245</v>
      </c>
      <c r="G64" s="33">
        <v>1</v>
      </c>
      <c r="H64" s="31" t="s">
        <v>53</v>
      </c>
      <c r="I64" s="33">
        <f t="shared" ref="I64:I70" si="18">SUM(J64:S64)</f>
        <v>0</v>
      </c>
      <c r="J64" s="54"/>
      <c r="K64" s="2"/>
      <c r="L64" s="2"/>
      <c r="M64" s="2"/>
      <c r="N64" s="2"/>
      <c r="O64" s="5"/>
      <c r="P64" s="5"/>
      <c r="Q64" s="56"/>
      <c r="R64" s="56"/>
      <c r="S64" s="56"/>
      <c r="T64" s="37">
        <v>11.65</v>
      </c>
      <c r="U64" s="38">
        <f t="shared" ref="U64:U70" si="19">T64*I64</f>
        <v>0</v>
      </c>
      <c r="V64" s="39" t="s">
        <v>145</v>
      </c>
      <c r="W64" s="55"/>
    </row>
    <row r="65" spans="1:23" ht="30" x14ac:dyDescent="0.25">
      <c r="A65" s="73"/>
      <c r="B65" s="77"/>
      <c r="C65" s="49" t="s">
        <v>199</v>
      </c>
      <c r="D65" s="71"/>
      <c r="E65" s="31" t="s">
        <v>70</v>
      </c>
      <c r="F65" s="32" t="s">
        <v>245</v>
      </c>
      <c r="G65" s="33">
        <v>1</v>
      </c>
      <c r="H65" s="31" t="s">
        <v>53</v>
      </c>
      <c r="I65" s="33">
        <f t="shared" si="18"/>
        <v>0</v>
      </c>
      <c r="J65" s="54"/>
      <c r="K65" s="2"/>
      <c r="L65" s="2"/>
      <c r="M65" s="2"/>
      <c r="N65" s="2"/>
      <c r="O65" s="5"/>
      <c r="P65" s="5"/>
      <c r="Q65" s="56"/>
      <c r="R65" s="56"/>
      <c r="S65" s="56"/>
      <c r="T65" s="37">
        <v>11.65</v>
      </c>
      <c r="U65" s="38">
        <f t="shared" si="19"/>
        <v>0</v>
      </c>
      <c r="V65" s="39" t="s">
        <v>145</v>
      </c>
      <c r="W65" s="55"/>
    </row>
    <row r="66" spans="1:23" ht="45" x14ac:dyDescent="0.25">
      <c r="A66" s="94"/>
      <c r="B66" s="95"/>
      <c r="C66" s="49" t="s">
        <v>199</v>
      </c>
      <c r="D66" s="59" t="s">
        <v>220</v>
      </c>
      <c r="E66" s="31" t="s">
        <v>153</v>
      </c>
      <c r="F66" s="32" t="s">
        <v>245</v>
      </c>
      <c r="G66" s="33">
        <v>1</v>
      </c>
      <c r="H66" s="31" t="s">
        <v>53</v>
      </c>
      <c r="I66" s="33">
        <f t="shared" si="18"/>
        <v>0</v>
      </c>
      <c r="J66" s="54"/>
      <c r="K66" s="2"/>
      <c r="L66" s="2"/>
      <c r="M66" s="2"/>
      <c r="N66" s="2"/>
      <c r="O66" s="5"/>
      <c r="P66" s="5"/>
      <c r="Q66" s="56"/>
      <c r="R66" s="56"/>
      <c r="S66" s="56"/>
      <c r="T66" s="37">
        <v>11.65</v>
      </c>
      <c r="U66" s="38">
        <f t="shared" si="19"/>
        <v>0</v>
      </c>
      <c r="V66" s="39" t="s">
        <v>145</v>
      </c>
      <c r="W66" s="55"/>
    </row>
    <row r="67" spans="1:23" ht="45" customHeight="1" x14ac:dyDescent="0.25">
      <c r="A67" s="72" t="s">
        <v>152</v>
      </c>
      <c r="B67" s="76">
        <v>3660307006647</v>
      </c>
      <c r="C67" s="49" t="s">
        <v>200</v>
      </c>
      <c r="D67" s="31" t="s">
        <v>223</v>
      </c>
      <c r="E67" s="31" t="s">
        <v>70</v>
      </c>
      <c r="F67" s="32" t="s">
        <v>131</v>
      </c>
      <c r="G67" s="33">
        <v>1</v>
      </c>
      <c r="H67" s="31" t="s">
        <v>53</v>
      </c>
      <c r="I67" s="33">
        <f t="shared" si="18"/>
        <v>0</v>
      </c>
      <c r="J67" s="54"/>
      <c r="K67" s="2"/>
      <c r="L67" s="2"/>
      <c r="M67" s="2"/>
      <c r="N67" s="2"/>
      <c r="O67" s="5"/>
      <c r="P67" s="5"/>
      <c r="Q67" s="5"/>
      <c r="R67" s="56"/>
      <c r="S67" s="56"/>
      <c r="T67" s="37">
        <v>11.65</v>
      </c>
      <c r="U67" s="38">
        <f t="shared" si="19"/>
        <v>0</v>
      </c>
      <c r="V67" s="39" t="s">
        <v>145</v>
      </c>
      <c r="W67" s="55"/>
    </row>
    <row r="68" spans="1:23" ht="45" customHeight="1" x14ac:dyDescent="0.25">
      <c r="A68" s="96"/>
      <c r="B68" s="96"/>
      <c r="C68" s="49" t="s">
        <v>200</v>
      </c>
      <c r="D68" s="60" t="s">
        <v>224</v>
      </c>
      <c r="E68" s="31" t="s">
        <v>153</v>
      </c>
      <c r="F68" s="32" t="s">
        <v>131</v>
      </c>
      <c r="G68" s="33">
        <v>1</v>
      </c>
      <c r="H68" s="31" t="s">
        <v>53</v>
      </c>
      <c r="I68" s="33">
        <f t="shared" ref="I68" si="20">SUM(J68:S68)</f>
        <v>0</v>
      </c>
      <c r="J68" s="54"/>
      <c r="K68" s="2"/>
      <c r="L68" s="2"/>
      <c r="M68" s="2"/>
      <c r="N68" s="2"/>
      <c r="O68" s="5"/>
      <c r="P68" s="5"/>
      <c r="Q68" s="5"/>
      <c r="R68" s="56"/>
      <c r="S68" s="56"/>
      <c r="T68" s="37">
        <v>11.65</v>
      </c>
      <c r="U68" s="38">
        <f t="shared" si="19"/>
        <v>0</v>
      </c>
      <c r="V68" s="39" t="s">
        <v>145</v>
      </c>
      <c r="W68" s="55"/>
    </row>
    <row r="69" spans="1:23" ht="45" customHeight="1" x14ac:dyDescent="0.25">
      <c r="A69" s="72" t="s">
        <v>142</v>
      </c>
      <c r="B69" s="76">
        <v>3660307006579</v>
      </c>
      <c r="C69" s="49" t="s">
        <v>201</v>
      </c>
      <c r="D69" s="31" t="s">
        <v>225</v>
      </c>
      <c r="E69" s="31" t="s">
        <v>70</v>
      </c>
      <c r="F69" s="61" t="s">
        <v>132</v>
      </c>
      <c r="G69" s="33">
        <v>1</v>
      </c>
      <c r="H69" s="31" t="s">
        <v>54</v>
      </c>
      <c r="I69" s="33">
        <f t="shared" si="18"/>
        <v>0</v>
      </c>
      <c r="J69" s="54"/>
      <c r="K69" s="2"/>
      <c r="L69" s="2"/>
      <c r="M69" s="2"/>
      <c r="N69" s="2"/>
      <c r="O69" s="5"/>
      <c r="P69" s="5"/>
      <c r="Q69" s="7"/>
      <c r="R69" s="56"/>
      <c r="S69" s="56"/>
      <c r="T69" s="37">
        <v>14.56</v>
      </c>
      <c r="U69" s="38">
        <f t="shared" si="19"/>
        <v>0</v>
      </c>
      <c r="V69" s="39" t="s">
        <v>145</v>
      </c>
      <c r="W69" s="55"/>
    </row>
    <row r="70" spans="1:23" ht="45.75" thickBot="1" x14ac:dyDescent="0.3">
      <c r="A70" s="94"/>
      <c r="B70" s="95"/>
      <c r="C70" s="58" t="s">
        <v>201</v>
      </c>
      <c r="D70" s="59" t="s">
        <v>226</v>
      </c>
      <c r="E70" s="31" t="s">
        <v>151</v>
      </c>
      <c r="F70" s="61" t="s">
        <v>132</v>
      </c>
      <c r="G70" s="33">
        <v>1</v>
      </c>
      <c r="H70" s="31" t="s">
        <v>54</v>
      </c>
      <c r="I70" s="33">
        <f t="shared" si="18"/>
        <v>0</v>
      </c>
      <c r="J70" s="54"/>
      <c r="K70" s="2"/>
      <c r="L70" s="2"/>
      <c r="M70" s="2"/>
      <c r="N70" s="2"/>
      <c r="O70" s="5"/>
      <c r="P70" s="5"/>
      <c r="Q70" s="7"/>
      <c r="R70" s="56"/>
      <c r="S70" s="56"/>
      <c r="T70" s="37">
        <v>14.56</v>
      </c>
      <c r="U70" s="38">
        <f t="shared" si="19"/>
        <v>0</v>
      </c>
      <c r="V70" s="39" t="s">
        <v>145</v>
      </c>
      <c r="W70" s="55"/>
    </row>
    <row r="71" spans="1:23" ht="24" thickBot="1" x14ac:dyDescent="0.3">
      <c r="A71" s="22" t="s">
        <v>177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4"/>
    </row>
    <row r="72" spans="1:23" ht="72" x14ac:dyDescent="0.25">
      <c r="A72" s="46"/>
      <c r="B72" s="53"/>
      <c r="C72" s="53"/>
      <c r="D72" s="53"/>
      <c r="E72" s="26"/>
      <c r="F72" s="26"/>
      <c r="G72" s="26"/>
      <c r="H72" s="26"/>
      <c r="I72" s="27" t="s">
        <v>79</v>
      </c>
      <c r="J72" s="27" t="s">
        <v>72</v>
      </c>
      <c r="K72" s="27" t="s">
        <v>73</v>
      </c>
      <c r="L72" s="27" t="s">
        <v>74</v>
      </c>
      <c r="M72" s="27" t="s">
        <v>75</v>
      </c>
      <c r="N72" s="27" t="s">
        <v>76</v>
      </c>
      <c r="O72" s="27" t="s">
        <v>78</v>
      </c>
      <c r="P72" s="27" t="s">
        <v>77</v>
      </c>
      <c r="Q72" s="27" t="s">
        <v>93</v>
      </c>
      <c r="R72" s="27" t="s">
        <v>94</v>
      </c>
      <c r="S72" s="27" t="s">
        <v>95</v>
      </c>
      <c r="T72" s="26"/>
      <c r="U72" s="26"/>
      <c r="V72" s="26"/>
      <c r="W72" s="28"/>
    </row>
    <row r="73" spans="1:23" ht="45" customHeight="1" x14ac:dyDescent="0.25">
      <c r="A73" s="72" t="s">
        <v>154</v>
      </c>
      <c r="B73" s="76">
        <v>3660307007156</v>
      </c>
      <c r="C73" s="49" t="s">
        <v>202</v>
      </c>
      <c r="D73" s="70" t="s">
        <v>221</v>
      </c>
      <c r="E73" s="31" t="s">
        <v>151</v>
      </c>
      <c r="F73" s="32" t="s">
        <v>130</v>
      </c>
      <c r="G73" s="33">
        <v>1</v>
      </c>
      <c r="H73" s="31" t="s">
        <v>53</v>
      </c>
      <c r="I73" s="33">
        <f t="shared" ref="I73:I77" si="21">SUM(J73:S73)</f>
        <v>0</v>
      </c>
      <c r="J73" s="3"/>
      <c r="K73" s="2"/>
      <c r="L73" s="2"/>
      <c r="M73" s="2"/>
      <c r="N73" s="2"/>
      <c r="O73" s="5"/>
      <c r="P73" s="5"/>
      <c r="Q73" s="56"/>
      <c r="R73" s="56"/>
      <c r="S73" s="56"/>
      <c r="T73" s="37">
        <v>11.65</v>
      </c>
      <c r="U73" s="38">
        <f t="shared" ref="U73:U77" si="22">T73*I73</f>
        <v>0</v>
      </c>
      <c r="V73" s="39" t="s">
        <v>145</v>
      </c>
      <c r="W73" s="55"/>
    </row>
    <row r="74" spans="1:23" ht="30" x14ac:dyDescent="0.25">
      <c r="A74" s="73"/>
      <c r="B74" s="77"/>
      <c r="C74" s="49" t="s">
        <v>202</v>
      </c>
      <c r="D74" s="71"/>
      <c r="E74" s="31" t="s">
        <v>70</v>
      </c>
      <c r="F74" s="32" t="s">
        <v>130</v>
      </c>
      <c r="G74" s="33">
        <v>1</v>
      </c>
      <c r="H74" s="31" t="s">
        <v>53</v>
      </c>
      <c r="I74" s="33">
        <f t="shared" si="21"/>
        <v>0</v>
      </c>
      <c r="J74" s="3"/>
      <c r="K74" s="2"/>
      <c r="L74" s="2"/>
      <c r="M74" s="2"/>
      <c r="N74" s="2"/>
      <c r="O74" s="5"/>
      <c r="P74" s="5"/>
      <c r="Q74" s="56"/>
      <c r="R74" s="56"/>
      <c r="S74" s="56"/>
      <c r="T74" s="37">
        <v>11.65</v>
      </c>
      <c r="U74" s="38">
        <f t="shared" si="22"/>
        <v>0</v>
      </c>
      <c r="V74" s="39" t="s">
        <v>145</v>
      </c>
      <c r="W74" s="55"/>
    </row>
    <row r="75" spans="1:23" ht="45" x14ac:dyDescent="0.25">
      <c r="A75" s="94"/>
      <c r="B75" s="95"/>
      <c r="C75" s="49" t="s">
        <v>202</v>
      </c>
      <c r="D75" s="59" t="s">
        <v>222</v>
      </c>
      <c r="E75" s="31" t="s">
        <v>153</v>
      </c>
      <c r="F75" s="32" t="s">
        <v>130</v>
      </c>
      <c r="G75" s="33">
        <v>1</v>
      </c>
      <c r="H75" s="31" t="s">
        <v>53</v>
      </c>
      <c r="I75" s="33">
        <f t="shared" si="21"/>
        <v>0</v>
      </c>
      <c r="J75" s="3"/>
      <c r="K75" s="2"/>
      <c r="L75" s="2"/>
      <c r="M75" s="2"/>
      <c r="N75" s="2"/>
      <c r="O75" s="5"/>
      <c r="P75" s="5"/>
      <c r="Q75" s="56"/>
      <c r="R75" s="56"/>
      <c r="S75" s="56"/>
      <c r="T75" s="37">
        <v>11.65</v>
      </c>
      <c r="U75" s="38">
        <f t="shared" si="22"/>
        <v>0</v>
      </c>
      <c r="V75" s="39" t="s">
        <v>145</v>
      </c>
      <c r="W75" s="55"/>
    </row>
    <row r="76" spans="1:23" ht="45" customHeight="1" x14ac:dyDescent="0.25">
      <c r="A76" s="72" t="s">
        <v>155</v>
      </c>
      <c r="B76" s="76">
        <v>3660307001703</v>
      </c>
      <c r="C76" s="49" t="s">
        <v>203</v>
      </c>
      <c r="D76" s="31" t="s">
        <v>227</v>
      </c>
      <c r="E76" s="31" t="s">
        <v>70</v>
      </c>
      <c r="F76" s="32" t="s">
        <v>218</v>
      </c>
      <c r="G76" s="33">
        <v>1</v>
      </c>
      <c r="H76" s="31" t="s">
        <v>54</v>
      </c>
      <c r="I76" s="33">
        <f t="shared" si="21"/>
        <v>0</v>
      </c>
      <c r="J76" s="54"/>
      <c r="K76" s="2"/>
      <c r="L76" s="2"/>
      <c r="M76" s="2"/>
      <c r="N76" s="2"/>
      <c r="O76" s="5"/>
      <c r="P76" s="5"/>
      <c r="Q76" s="56"/>
      <c r="R76" s="56"/>
      <c r="S76" s="56"/>
      <c r="T76" s="37">
        <v>14.56</v>
      </c>
      <c r="U76" s="38">
        <f t="shared" si="22"/>
        <v>0</v>
      </c>
      <c r="V76" s="39" t="s">
        <v>145</v>
      </c>
      <c r="W76" s="55"/>
    </row>
    <row r="77" spans="1:23" ht="45.75" thickBot="1" x14ac:dyDescent="0.3">
      <c r="A77" s="94"/>
      <c r="B77" s="95"/>
      <c r="C77" s="49" t="s">
        <v>203</v>
      </c>
      <c r="D77" s="59" t="s">
        <v>228</v>
      </c>
      <c r="E77" s="31" t="s">
        <v>151</v>
      </c>
      <c r="F77" s="32" t="s">
        <v>218</v>
      </c>
      <c r="G77" s="33">
        <v>1</v>
      </c>
      <c r="H77" s="31" t="s">
        <v>54</v>
      </c>
      <c r="I77" s="33">
        <f t="shared" si="21"/>
        <v>0</v>
      </c>
      <c r="J77" s="54"/>
      <c r="K77" s="2"/>
      <c r="L77" s="2"/>
      <c r="M77" s="2"/>
      <c r="N77" s="2"/>
      <c r="O77" s="5"/>
      <c r="P77" s="5"/>
      <c r="Q77" s="56"/>
      <c r="R77" s="56"/>
      <c r="S77" s="56"/>
      <c r="T77" s="37">
        <v>14.56</v>
      </c>
      <c r="U77" s="38">
        <f t="shared" si="22"/>
        <v>0</v>
      </c>
      <c r="V77" s="39" t="s">
        <v>145</v>
      </c>
      <c r="W77" s="55"/>
    </row>
    <row r="78" spans="1:23" ht="24" thickBot="1" x14ac:dyDescent="0.3">
      <c r="A78" s="63" t="s">
        <v>55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2"/>
    </row>
    <row r="79" spans="1:23" ht="72" x14ac:dyDescent="0.25">
      <c r="A79" s="46"/>
      <c r="B79" s="47"/>
      <c r="C79" s="47"/>
      <c r="D79" s="47"/>
      <c r="E79" s="43"/>
      <c r="F79" s="43"/>
      <c r="G79" s="43"/>
      <c r="H79" s="43"/>
      <c r="I79" s="44" t="s">
        <v>79</v>
      </c>
      <c r="J79" s="44" t="s">
        <v>72</v>
      </c>
      <c r="K79" s="44" t="s">
        <v>73</v>
      </c>
      <c r="L79" s="44" t="s">
        <v>74</v>
      </c>
      <c r="M79" s="44" t="s">
        <v>75</v>
      </c>
      <c r="N79" s="44" t="s">
        <v>76</v>
      </c>
      <c r="O79" s="44" t="s">
        <v>78</v>
      </c>
      <c r="P79" s="44" t="s">
        <v>77</v>
      </c>
      <c r="Q79" s="44" t="s">
        <v>93</v>
      </c>
      <c r="R79" s="44" t="s">
        <v>94</v>
      </c>
      <c r="S79" s="44" t="s">
        <v>95</v>
      </c>
      <c r="T79" s="43"/>
      <c r="U79" s="43"/>
      <c r="V79" s="43"/>
      <c r="W79" s="45"/>
    </row>
    <row r="80" spans="1:23" ht="30" x14ac:dyDescent="0.25">
      <c r="A80" s="48" t="s">
        <v>24</v>
      </c>
      <c r="B80" s="49">
        <v>3660307018770</v>
      </c>
      <c r="C80" s="49" t="s">
        <v>204</v>
      </c>
      <c r="D80" s="50" t="s">
        <v>25</v>
      </c>
      <c r="E80" s="32" t="s">
        <v>156</v>
      </c>
      <c r="F80" s="61" t="s">
        <v>180</v>
      </c>
      <c r="G80" s="33">
        <v>1</v>
      </c>
      <c r="H80" s="31" t="s">
        <v>56</v>
      </c>
      <c r="I80" s="33">
        <f t="shared" ref="I80:I81" si="23">SUM(J80:S80)</f>
        <v>0</v>
      </c>
      <c r="J80" s="2"/>
      <c r="K80" s="2"/>
      <c r="L80" s="2"/>
      <c r="M80" s="2"/>
      <c r="N80" s="2"/>
      <c r="O80" s="5"/>
      <c r="P80" s="5"/>
      <c r="Q80" s="5"/>
      <c r="R80" s="5"/>
      <c r="S80" s="5"/>
      <c r="T80" s="37">
        <v>6.36</v>
      </c>
      <c r="U80" s="38">
        <f t="shared" ref="U80:U81" si="24">T80*I80</f>
        <v>0</v>
      </c>
      <c r="V80" s="39" t="s">
        <v>145</v>
      </c>
      <c r="W80" s="62"/>
    </row>
    <row r="81" spans="1:23" ht="30.75" customHeight="1" thickBot="1" x14ac:dyDescent="0.3">
      <c r="A81" s="29" t="s">
        <v>26</v>
      </c>
      <c r="B81" s="30">
        <v>3660307020636</v>
      </c>
      <c r="C81" s="64" t="s">
        <v>204</v>
      </c>
      <c r="D81" s="31" t="s">
        <v>27</v>
      </c>
      <c r="E81" s="32" t="s">
        <v>156</v>
      </c>
      <c r="F81" s="61" t="s">
        <v>180</v>
      </c>
      <c r="G81" s="33">
        <v>1</v>
      </c>
      <c r="H81" s="31" t="s">
        <v>56</v>
      </c>
      <c r="I81" s="33">
        <f t="shared" si="23"/>
        <v>0</v>
      </c>
      <c r="J81" s="2"/>
      <c r="K81" s="2"/>
      <c r="L81" s="2"/>
      <c r="M81" s="2"/>
      <c r="N81" s="2"/>
      <c r="O81" s="5"/>
      <c r="P81" s="5"/>
      <c r="Q81" s="5"/>
      <c r="R81" s="5"/>
      <c r="S81" s="5"/>
      <c r="T81" s="37">
        <v>8.35</v>
      </c>
      <c r="U81" s="38">
        <f t="shared" si="24"/>
        <v>0</v>
      </c>
      <c r="V81" s="39" t="s">
        <v>145</v>
      </c>
      <c r="W81" s="62"/>
    </row>
    <row r="82" spans="1:23" ht="47.25" thickBot="1" x14ac:dyDescent="0.3">
      <c r="A82" s="22" t="s">
        <v>57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4"/>
    </row>
    <row r="83" spans="1:23" ht="72" x14ac:dyDescent="0.25">
      <c r="A83" s="46"/>
      <c r="B83" s="53"/>
      <c r="C83" s="53"/>
      <c r="D83" s="53"/>
      <c r="E83" s="26"/>
      <c r="F83" s="26"/>
      <c r="G83" s="26"/>
      <c r="H83" s="26"/>
      <c r="I83" s="27" t="s">
        <v>79</v>
      </c>
      <c r="J83" s="27" t="s">
        <v>72</v>
      </c>
      <c r="K83" s="27" t="s">
        <v>73</v>
      </c>
      <c r="L83" s="27" t="s">
        <v>74</v>
      </c>
      <c r="M83" s="27" t="s">
        <v>75</v>
      </c>
      <c r="N83" s="27" t="s">
        <v>76</v>
      </c>
      <c r="O83" s="27" t="s">
        <v>78</v>
      </c>
      <c r="P83" s="27" t="s">
        <v>77</v>
      </c>
      <c r="Q83" s="27" t="s">
        <v>93</v>
      </c>
      <c r="R83" s="27" t="s">
        <v>94</v>
      </c>
      <c r="S83" s="27" t="s">
        <v>95</v>
      </c>
      <c r="T83" s="26"/>
      <c r="U83" s="26"/>
      <c r="V83" s="26"/>
      <c r="W83" s="28"/>
    </row>
    <row r="84" spans="1:23" ht="33.75" customHeight="1" x14ac:dyDescent="0.25">
      <c r="A84" s="48" t="s">
        <v>28</v>
      </c>
      <c r="B84" s="65">
        <v>3660307008504</v>
      </c>
      <c r="C84" s="65" t="s">
        <v>205</v>
      </c>
      <c r="D84" s="51" t="s">
        <v>58</v>
      </c>
      <c r="E84" s="31" t="s">
        <v>71</v>
      </c>
      <c r="F84" s="32" t="s">
        <v>181</v>
      </c>
      <c r="G84" s="33">
        <v>1</v>
      </c>
      <c r="H84" s="31" t="s">
        <v>60</v>
      </c>
      <c r="I84" s="33">
        <f t="shared" ref="I84:I85" si="25">SUM(J84:S84)</f>
        <v>0</v>
      </c>
      <c r="J84" s="54"/>
      <c r="K84" s="2"/>
      <c r="L84" s="2"/>
      <c r="M84" s="2"/>
      <c r="N84" s="2"/>
      <c r="O84" s="5"/>
      <c r="P84" s="56"/>
      <c r="Q84" s="56"/>
      <c r="R84" s="56"/>
      <c r="S84" s="56"/>
      <c r="T84" s="37">
        <v>6.59</v>
      </c>
      <c r="U84" s="38">
        <f t="shared" ref="U84:U85" si="26">T84*I84</f>
        <v>0</v>
      </c>
      <c r="V84" s="39" t="s">
        <v>145</v>
      </c>
      <c r="W84" s="62"/>
    </row>
    <row r="85" spans="1:23" ht="45.75" thickBot="1" x14ac:dyDescent="0.3">
      <c r="A85" s="48" t="s">
        <v>29</v>
      </c>
      <c r="B85" s="30">
        <v>3660307008528</v>
      </c>
      <c r="C85" s="30" t="s">
        <v>205</v>
      </c>
      <c r="D85" s="31" t="s">
        <v>59</v>
      </c>
      <c r="E85" s="31" t="s">
        <v>71</v>
      </c>
      <c r="F85" s="32" t="s">
        <v>181</v>
      </c>
      <c r="G85" s="33">
        <v>1</v>
      </c>
      <c r="H85" s="31" t="s">
        <v>60</v>
      </c>
      <c r="I85" s="33">
        <f t="shared" si="25"/>
        <v>0</v>
      </c>
      <c r="J85" s="54"/>
      <c r="K85" s="2"/>
      <c r="L85" s="2"/>
      <c r="M85" s="2"/>
      <c r="N85" s="2"/>
      <c r="O85" s="5"/>
      <c r="P85" s="56"/>
      <c r="Q85" s="56"/>
      <c r="R85" s="56"/>
      <c r="S85" s="56"/>
      <c r="T85" s="37">
        <v>6.92</v>
      </c>
      <c r="U85" s="38">
        <f t="shared" si="26"/>
        <v>0</v>
      </c>
      <c r="V85" s="39" t="s">
        <v>145</v>
      </c>
      <c r="W85" s="62"/>
    </row>
    <row r="86" spans="1:23" ht="55.5" customHeight="1" thickBot="1" x14ac:dyDescent="0.3">
      <c r="A86" s="22" t="s">
        <v>61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4"/>
    </row>
    <row r="87" spans="1:23" ht="31.5" customHeight="1" x14ac:dyDescent="0.25">
      <c r="A87" s="25"/>
      <c r="B87" s="26"/>
      <c r="C87" s="26"/>
      <c r="D87" s="26"/>
      <c r="E87" s="26"/>
      <c r="F87" s="26"/>
      <c r="G87" s="26"/>
      <c r="H87" s="26"/>
      <c r="I87" s="27" t="s">
        <v>79</v>
      </c>
      <c r="J87" s="27" t="s">
        <v>72</v>
      </c>
      <c r="K87" s="27" t="s">
        <v>73</v>
      </c>
      <c r="L87" s="27" t="s">
        <v>74</v>
      </c>
      <c r="M87" s="27" t="s">
        <v>75</v>
      </c>
      <c r="N87" s="27" t="s">
        <v>76</v>
      </c>
      <c r="O87" s="27" t="s">
        <v>78</v>
      </c>
      <c r="P87" s="27" t="s">
        <v>77</v>
      </c>
      <c r="Q87" s="27" t="s">
        <v>93</v>
      </c>
      <c r="R87" s="27" t="s">
        <v>94</v>
      </c>
      <c r="S87" s="27" t="s">
        <v>95</v>
      </c>
      <c r="T87" s="26"/>
      <c r="U87" s="26"/>
      <c r="V87" s="26"/>
      <c r="W87" s="28"/>
    </row>
    <row r="88" spans="1:23" ht="30" x14ac:dyDescent="0.25">
      <c r="A88" s="75" t="s">
        <v>30</v>
      </c>
      <c r="B88" s="74">
        <v>3660307008627</v>
      </c>
      <c r="C88" s="30" t="s">
        <v>206</v>
      </c>
      <c r="D88" s="70" t="s">
        <v>229</v>
      </c>
      <c r="E88" s="31" t="s">
        <v>71</v>
      </c>
      <c r="F88" s="32" t="s">
        <v>133</v>
      </c>
      <c r="G88" s="33">
        <v>1</v>
      </c>
      <c r="H88" s="31" t="s">
        <v>62</v>
      </c>
      <c r="I88" s="33">
        <f t="shared" ref="I88:I89" si="27">SUM(J88:S88)</f>
        <v>0</v>
      </c>
      <c r="J88" s="3"/>
      <c r="K88" s="2"/>
      <c r="L88" s="2"/>
      <c r="M88" s="2"/>
      <c r="N88" s="2"/>
      <c r="O88" s="5"/>
      <c r="P88" s="56"/>
      <c r="Q88" s="56"/>
      <c r="R88" s="56"/>
      <c r="S88" s="56"/>
      <c r="T88" s="37">
        <v>9.7899999999999991</v>
      </c>
      <c r="U88" s="38">
        <f t="shared" ref="U88:U89" si="28">T88*I88</f>
        <v>0</v>
      </c>
      <c r="V88" s="39" t="s">
        <v>145</v>
      </c>
      <c r="W88" s="62"/>
    </row>
    <row r="89" spans="1:23" ht="30.75" thickBot="1" x14ac:dyDescent="0.3">
      <c r="A89" s="72"/>
      <c r="B89" s="74"/>
      <c r="C89" s="30" t="s">
        <v>206</v>
      </c>
      <c r="D89" s="70"/>
      <c r="E89" s="31" t="s">
        <v>92</v>
      </c>
      <c r="F89" s="32" t="s">
        <v>133</v>
      </c>
      <c r="G89" s="33">
        <v>1</v>
      </c>
      <c r="H89" s="31" t="s">
        <v>62</v>
      </c>
      <c r="I89" s="33">
        <f t="shared" si="27"/>
        <v>0</v>
      </c>
      <c r="J89" s="3"/>
      <c r="K89" s="2"/>
      <c r="L89" s="2"/>
      <c r="M89" s="2"/>
      <c r="N89" s="2"/>
      <c r="O89" s="2"/>
      <c r="P89" s="54"/>
      <c r="Q89" s="54"/>
      <c r="R89" s="54"/>
      <c r="S89" s="54"/>
      <c r="T89" s="37">
        <v>9.7899999999999991</v>
      </c>
      <c r="U89" s="38">
        <f t="shared" si="28"/>
        <v>0</v>
      </c>
      <c r="V89" s="39" t="s">
        <v>145</v>
      </c>
      <c r="W89" s="62"/>
    </row>
    <row r="90" spans="1:23" ht="47.25" thickBot="1" x14ac:dyDescent="0.3">
      <c r="A90" s="22" t="s">
        <v>63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4"/>
    </row>
    <row r="91" spans="1:23" ht="72" x14ac:dyDescent="0.25">
      <c r="A91" s="25"/>
      <c r="B91" s="26"/>
      <c r="C91" s="26"/>
      <c r="D91" s="26"/>
      <c r="E91" s="26"/>
      <c r="F91" s="26"/>
      <c r="G91" s="26"/>
      <c r="H91" s="26"/>
      <c r="I91" s="27" t="s">
        <v>79</v>
      </c>
      <c r="J91" s="27" t="s">
        <v>72</v>
      </c>
      <c r="K91" s="27" t="s">
        <v>73</v>
      </c>
      <c r="L91" s="27" t="s">
        <v>74</v>
      </c>
      <c r="M91" s="27" t="s">
        <v>75</v>
      </c>
      <c r="N91" s="27" t="s">
        <v>76</v>
      </c>
      <c r="O91" s="27" t="s">
        <v>78</v>
      </c>
      <c r="P91" s="27" t="s">
        <v>77</v>
      </c>
      <c r="Q91" s="27" t="s">
        <v>93</v>
      </c>
      <c r="R91" s="27" t="s">
        <v>94</v>
      </c>
      <c r="S91" s="27" t="s">
        <v>95</v>
      </c>
      <c r="T91" s="26"/>
      <c r="U91" s="26"/>
      <c r="V91" s="26"/>
      <c r="W91" s="28"/>
    </row>
    <row r="92" spans="1:23" ht="55.5" customHeight="1" x14ac:dyDescent="0.25">
      <c r="A92" s="75" t="s">
        <v>31</v>
      </c>
      <c r="B92" s="74">
        <v>3660307008672</v>
      </c>
      <c r="C92" s="30" t="s">
        <v>207</v>
      </c>
      <c r="D92" s="70" t="s">
        <v>230</v>
      </c>
      <c r="E92" s="31" t="s">
        <v>71</v>
      </c>
      <c r="F92" s="32" t="s">
        <v>134</v>
      </c>
      <c r="G92" s="33">
        <v>1</v>
      </c>
      <c r="H92" s="31" t="s">
        <v>62</v>
      </c>
      <c r="I92" s="33">
        <f t="shared" ref="I92:I95" si="29">SUM(J92:S92)</f>
        <v>0</v>
      </c>
      <c r="J92" s="3"/>
      <c r="K92" s="2"/>
      <c r="L92" s="2"/>
      <c r="M92" s="2"/>
      <c r="N92" s="2"/>
      <c r="O92" s="5"/>
      <c r="P92" s="56"/>
      <c r="Q92" s="56"/>
      <c r="R92" s="56"/>
      <c r="S92" s="56"/>
      <c r="T92" s="37">
        <v>10.73</v>
      </c>
      <c r="U92" s="38">
        <f t="shared" ref="U92:U95" si="30">T92*I92</f>
        <v>0</v>
      </c>
      <c r="V92" s="39" t="s">
        <v>145</v>
      </c>
      <c r="W92" s="62"/>
    </row>
    <row r="93" spans="1:23" ht="33.75" customHeight="1" x14ac:dyDescent="0.25">
      <c r="A93" s="75"/>
      <c r="B93" s="74"/>
      <c r="C93" s="30" t="s">
        <v>207</v>
      </c>
      <c r="D93" s="70"/>
      <c r="E93" s="31" t="s">
        <v>92</v>
      </c>
      <c r="F93" s="32" t="s">
        <v>134</v>
      </c>
      <c r="G93" s="33">
        <v>1</v>
      </c>
      <c r="H93" s="31" t="s">
        <v>62</v>
      </c>
      <c r="I93" s="33">
        <f t="shared" si="29"/>
        <v>0</v>
      </c>
      <c r="J93" s="3"/>
      <c r="K93" s="2"/>
      <c r="L93" s="2"/>
      <c r="M93" s="2"/>
      <c r="N93" s="2"/>
      <c r="O93" s="5"/>
      <c r="P93" s="56"/>
      <c r="Q93" s="56"/>
      <c r="R93" s="56"/>
      <c r="S93" s="56"/>
      <c r="T93" s="37">
        <v>10.73</v>
      </c>
      <c r="U93" s="38">
        <f t="shared" si="30"/>
        <v>0</v>
      </c>
      <c r="V93" s="39" t="s">
        <v>145</v>
      </c>
      <c r="W93" s="62"/>
    </row>
    <row r="94" spans="1:23" ht="45" customHeight="1" x14ac:dyDescent="0.25">
      <c r="A94" s="75" t="s">
        <v>32</v>
      </c>
      <c r="B94" s="74">
        <v>3660307001680</v>
      </c>
      <c r="C94" s="30" t="s">
        <v>208</v>
      </c>
      <c r="D94" s="70" t="s">
        <v>231</v>
      </c>
      <c r="E94" s="31" t="s">
        <v>71</v>
      </c>
      <c r="F94" s="32" t="s">
        <v>134</v>
      </c>
      <c r="G94" s="33">
        <v>1</v>
      </c>
      <c r="H94" s="31" t="s">
        <v>62</v>
      </c>
      <c r="I94" s="33">
        <f t="shared" si="29"/>
        <v>0</v>
      </c>
      <c r="J94" s="54"/>
      <c r="K94" s="2"/>
      <c r="L94" s="2"/>
      <c r="M94" s="2"/>
      <c r="N94" s="2"/>
      <c r="O94" s="5"/>
      <c r="P94" s="56"/>
      <c r="Q94" s="56"/>
      <c r="R94" s="56"/>
      <c r="S94" s="56"/>
      <c r="T94" s="37">
        <v>10.73</v>
      </c>
      <c r="U94" s="38">
        <f t="shared" si="30"/>
        <v>0</v>
      </c>
      <c r="V94" s="39" t="s">
        <v>145</v>
      </c>
      <c r="W94" s="62"/>
    </row>
    <row r="95" spans="1:23" ht="30.75" thickBot="1" x14ac:dyDescent="0.3">
      <c r="A95" s="72"/>
      <c r="B95" s="74"/>
      <c r="C95" s="30" t="s">
        <v>208</v>
      </c>
      <c r="D95" s="70"/>
      <c r="E95" s="31" t="s">
        <v>92</v>
      </c>
      <c r="F95" s="32" t="s">
        <v>134</v>
      </c>
      <c r="G95" s="33">
        <v>1</v>
      </c>
      <c r="H95" s="31" t="s">
        <v>62</v>
      </c>
      <c r="I95" s="33">
        <f t="shared" si="29"/>
        <v>0</v>
      </c>
      <c r="J95" s="54"/>
      <c r="K95" s="2"/>
      <c r="L95" s="2"/>
      <c r="M95" s="2"/>
      <c r="N95" s="2"/>
      <c r="O95" s="2"/>
      <c r="P95" s="54"/>
      <c r="Q95" s="54"/>
      <c r="R95" s="54"/>
      <c r="S95" s="54"/>
      <c r="T95" s="37">
        <v>10.73</v>
      </c>
      <c r="U95" s="38">
        <f t="shared" si="30"/>
        <v>0</v>
      </c>
      <c r="V95" s="39" t="s">
        <v>145</v>
      </c>
      <c r="W95" s="62"/>
    </row>
    <row r="96" spans="1:23" ht="47.25" thickBot="1" x14ac:dyDescent="0.3">
      <c r="A96" s="22" t="s">
        <v>182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4"/>
    </row>
    <row r="97" spans="1:23" ht="72" x14ac:dyDescent="0.25">
      <c r="A97" s="25"/>
      <c r="B97" s="26"/>
      <c r="C97" s="26"/>
      <c r="D97" s="26"/>
      <c r="E97" s="26"/>
      <c r="F97" s="26"/>
      <c r="G97" s="26"/>
      <c r="H97" s="26"/>
      <c r="I97" s="27" t="s">
        <v>79</v>
      </c>
      <c r="J97" s="27" t="s">
        <v>72</v>
      </c>
      <c r="K97" s="27" t="s">
        <v>73</v>
      </c>
      <c r="L97" s="27" t="s">
        <v>74</v>
      </c>
      <c r="M97" s="27" t="s">
        <v>75</v>
      </c>
      <c r="N97" s="27" t="s">
        <v>76</v>
      </c>
      <c r="O97" s="27" t="s">
        <v>78</v>
      </c>
      <c r="P97" s="27" t="s">
        <v>77</v>
      </c>
      <c r="Q97" s="27" t="s">
        <v>93</v>
      </c>
      <c r="R97" s="27" t="s">
        <v>94</v>
      </c>
      <c r="S97" s="27" t="s">
        <v>95</v>
      </c>
      <c r="T97" s="26"/>
      <c r="U97" s="26"/>
      <c r="V97" s="26"/>
      <c r="W97" s="28"/>
    </row>
    <row r="98" spans="1:23" ht="30" x14ac:dyDescent="0.25">
      <c r="A98" s="75" t="s">
        <v>33</v>
      </c>
      <c r="B98" s="74">
        <v>3660307008726</v>
      </c>
      <c r="C98" s="30" t="s">
        <v>209</v>
      </c>
      <c r="D98" s="70" t="s">
        <v>238</v>
      </c>
      <c r="E98" s="31" t="s">
        <v>183</v>
      </c>
      <c r="F98" s="32" t="s">
        <v>135</v>
      </c>
      <c r="G98" s="33">
        <v>1</v>
      </c>
      <c r="H98" s="31" t="s">
        <v>64</v>
      </c>
      <c r="I98" s="33">
        <f t="shared" ref="I98:I99" si="31">SUM(J98:S98)</f>
        <v>0</v>
      </c>
      <c r="J98" s="54"/>
      <c r="K98" s="2"/>
      <c r="L98" s="2"/>
      <c r="M98" s="2"/>
      <c r="N98" s="2"/>
      <c r="O98" s="5"/>
      <c r="P98" s="5"/>
      <c r="Q98" s="56"/>
      <c r="R98" s="56"/>
      <c r="S98" s="56"/>
      <c r="T98" s="37">
        <v>11.13</v>
      </c>
      <c r="U98" s="38">
        <f t="shared" ref="U98:U99" si="32">T98*I98</f>
        <v>0</v>
      </c>
      <c r="V98" s="39" t="s">
        <v>145</v>
      </c>
      <c r="W98" s="62"/>
    </row>
    <row r="99" spans="1:23" ht="59.25" customHeight="1" x14ac:dyDescent="0.25">
      <c r="A99" s="75"/>
      <c r="B99" s="74"/>
      <c r="C99" s="30" t="s">
        <v>209</v>
      </c>
      <c r="D99" s="70"/>
      <c r="E99" s="31" t="s">
        <v>156</v>
      </c>
      <c r="F99" s="32" t="s">
        <v>135</v>
      </c>
      <c r="G99" s="33">
        <v>1</v>
      </c>
      <c r="H99" s="31" t="s">
        <v>64</v>
      </c>
      <c r="I99" s="33">
        <f t="shared" si="31"/>
        <v>0</v>
      </c>
      <c r="J99" s="54"/>
      <c r="K99" s="2"/>
      <c r="L99" s="2"/>
      <c r="M99" s="2"/>
      <c r="N99" s="2"/>
      <c r="O99" s="2"/>
      <c r="P99" s="2"/>
      <c r="Q99" s="54"/>
      <c r="R99" s="54"/>
      <c r="S99" s="54"/>
      <c r="T99" s="37">
        <v>11.13</v>
      </c>
      <c r="U99" s="38">
        <f t="shared" si="32"/>
        <v>0</v>
      </c>
      <c r="V99" s="39" t="s">
        <v>145</v>
      </c>
      <c r="W99" s="62"/>
    </row>
    <row r="100" spans="1:23" ht="36" customHeight="1" x14ac:dyDescent="0.25">
      <c r="A100" s="75" t="s">
        <v>33</v>
      </c>
      <c r="B100" s="74">
        <v>3660307008727</v>
      </c>
      <c r="C100" s="30" t="s">
        <v>209</v>
      </c>
      <c r="D100" s="70" t="s">
        <v>239</v>
      </c>
      <c r="E100" s="31" t="s">
        <v>183</v>
      </c>
      <c r="F100" s="32" t="s">
        <v>135</v>
      </c>
      <c r="G100" s="33">
        <v>1</v>
      </c>
      <c r="H100" s="31" t="s">
        <v>64</v>
      </c>
      <c r="I100" s="33">
        <f t="shared" ref="I100:I101" si="33">SUM(J100:S100)</f>
        <v>0</v>
      </c>
      <c r="J100" s="54"/>
      <c r="K100" s="2"/>
      <c r="L100" s="2"/>
      <c r="M100" s="2"/>
      <c r="N100" s="2"/>
      <c r="O100" s="5"/>
      <c r="P100" s="5"/>
      <c r="Q100" s="56"/>
      <c r="R100" s="56"/>
      <c r="S100" s="56"/>
      <c r="T100" s="37">
        <v>11.46</v>
      </c>
      <c r="U100" s="38">
        <f t="shared" ref="U100:U101" si="34">T100*I100</f>
        <v>0</v>
      </c>
      <c r="V100" s="39" t="s">
        <v>145</v>
      </c>
      <c r="W100" s="62"/>
    </row>
    <row r="101" spans="1:23" ht="36" customHeight="1" thickBot="1" x14ac:dyDescent="0.3">
      <c r="A101" s="75"/>
      <c r="B101" s="74"/>
      <c r="C101" s="30" t="s">
        <v>209</v>
      </c>
      <c r="D101" s="70"/>
      <c r="E101" s="31" t="s">
        <v>156</v>
      </c>
      <c r="F101" s="32" t="s">
        <v>135</v>
      </c>
      <c r="G101" s="33">
        <v>1</v>
      </c>
      <c r="H101" s="31" t="s">
        <v>64</v>
      </c>
      <c r="I101" s="33">
        <f t="shared" si="33"/>
        <v>0</v>
      </c>
      <c r="J101" s="54"/>
      <c r="K101" s="2"/>
      <c r="L101" s="2"/>
      <c r="M101" s="2"/>
      <c r="N101" s="2"/>
      <c r="O101" s="2"/>
      <c r="P101" s="2"/>
      <c r="Q101" s="54"/>
      <c r="R101" s="54"/>
      <c r="S101" s="54"/>
      <c r="T101" s="37">
        <v>11.46</v>
      </c>
      <c r="U101" s="38">
        <f t="shared" si="34"/>
        <v>0</v>
      </c>
      <c r="V101" s="39" t="s">
        <v>145</v>
      </c>
      <c r="W101" s="62"/>
    </row>
    <row r="102" spans="1:23" ht="47.25" thickBot="1" x14ac:dyDescent="0.3">
      <c r="A102" s="22" t="s">
        <v>65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</row>
    <row r="103" spans="1:23" ht="72" x14ac:dyDescent="0.25">
      <c r="A103" s="46"/>
      <c r="B103" s="53"/>
      <c r="C103" s="53"/>
      <c r="D103" s="53"/>
      <c r="E103" s="26"/>
      <c r="F103" s="26"/>
      <c r="G103" s="26"/>
      <c r="H103" s="26"/>
      <c r="I103" s="27" t="s">
        <v>79</v>
      </c>
      <c r="J103" s="27" t="s">
        <v>72</v>
      </c>
      <c r="K103" s="27" t="s">
        <v>73</v>
      </c>
      <c r="L103" s="27" t="s">
        <v>74</v>
      </c>
      <c r="M103" s="27" t="s">
        <v>75</v>
      </c>
      <c r="N103" s="27" t="s">
        <v>76</v>
      </c>
      <c r="O103" s="27" t="s">
        <v>78</v>
      </c>
      <c r="P103" s="27" t="s">
        <v>77</v>
      </c>
      <c r="Q103" s="27" t="s">
        <v>93</v>
      </c>
      <c r="R103" s="27" t="s">
        <v>94</v>
      </c>
      <c r="S103" s="27" t="s">
        <v>95</v>
      </c>
      <c r="T103" s="26"/>
      <c r="U103" s="26"/>
      <c r="V103" s="26"/>
      <c r="W103" s="28"/>
    </row>
    <row r="104" spans="1:23" ht="30" x14ac:dyDescent="0.25">
      <c r="A104" s="73" t="s">
        <v>157</v>
      </c>
      <c r="B104" s="77">
        <v>3660307018824</v>
      </c>
      <c r="C104" s="57" t="s">
        <v>210</v>
      </c>
      <c r="D104" s="79" t="s">
        <v>184</v>
      </c>
      <c r="E104" s="31" t="s">
        <v>92</v>
      </c>
      <c r="F104" s="32" t="s">
        <v>136</v>
      </c>
      <c r="G104" s="32">
        <v>1</v>
      </c>
      <c r="H104" s="31" t="s">
        <v>144</v>
      </c>
      <c r="I104" s="33">
        <f t="shared" ref="I104:I112" si="35">SUM(J104:S104)</f>
        <v>0</v>
      </c>
      <c r="J104" s="54"/>
      <c r="K104" s="2"/>
      <c r="L104" s="2"/>
      <c r="M104" s="2"/>
      <c r="N104" s="2"/>
      <c r="O104" s="5"/>
      <c r="P104" s="56"/>
      <c r="Q104" s="56"/>
      <c r="R104" s="56"/>
      <c r="S104" s="56"/>
      <c r="T104" s="37">
        <v>10.55</v>
      </c>
      <c r="U104" s="38">
        <f t="shared" ref="U104:U112" si="36">T104*I104</f>
        <v>0</v>
      </c>
      <c r="V104" s="39" t="s">
        <v>145</v>
      </c>
      <c r="W104" s="62"/>
    </row>
    <row r="105" spans="1:23" ht="30" x14ac:dyDescent="0.25">
      <c r="A105" s="73"/>
      <c r="B105" s="77"/>
      <c r="C105" s="57" t="s">
        <v>210</v>
      </c>
      <c r="D105" s="79"/>
      <c r="E105" s="31" t="s">
        <v>71</v>
      </c>
      <c r="F105" s="32" t="s">
        <v>136</v>
      </c>
      <c r="G105" s="32">
        <v>1</v>
      </c>
      <c r="H105" s="31" t="s">
        <v>144</v>
      </c>
      <c r="I105" s="33">
        <f t="shared" si="35"/>
        <v>0</v>
      </c>
      <c r="J105" s="54"/>
      <c r="K105" s="2"/>
      <c r="L105" s="2"/>
      <c r="M105" s="2"/>
      <c r="N105" s="2"/>
      <c r="O105" s="5"/>
      <c r="P105" s="56"/>
      <c r="Q105" s="56"/>
      <c r="R105" s="56"/>
      <c r="S105" s="56"/>
      <c r="T105" s="37">
        <v>10.55</v>
      </c>
      <c r="U105" s="38">
        <f t="shared" si="36"/>
        <v>0</v>
      </c>
      <c r="V105" s="39" t="s">
        <v>145</v>
      </c>
      <c r="W105" s="62"/>
    </row>
    <row r="106" spans="1:23" ht="30" x14ac:dyDescent="0.25">
      <c r="A106" s="94"/>
      <c r="B106" s="95"/>
      <c r="C106" s="57" t="s">
        <v>210</v>
      </c>
      <c r="D106" s="97"/>
      <c r="E106" s="31" t="s">
        <v>143</v>
      </c>
      <c r="F106" s="32" t="s">
        <v>136</v>
      </c>
      <c r="G106" s="32">
        <v>1</v>
      </c>
      <c r="H106" s="31" t="s">
        <v>144</v>
      </c>
      <c r="I106" s="33">
        <f t="shared" si="35"/>
        <v>0</v>
      </c>
      <c r="J106" s="54"/>
      <c r="K106" s="2"/>
      <c r="L106" s="2"/>
      <c r="M106" s="2"/>
      <c r="N106" s="2"/>
      <c r="O106" s="5"/>
      <c r="P106" s="56"/>
      <c r="Q106" s="56"/>
      <c r="R106" s="56"/>
      <c r="S106" s="56"/>
      <c r="T106" s="37">
        <v>10.55</v>
      </c>
      <c r="U106" s="38">
        <f t="shared" si="36"/>
        <v>0</v>
      </c>
      <c r="V106" s="39" t="s">
        <v>145</v>
      </c>
      <c r="W106" s="62"/>
    </row>
    <row r="107" spans="1:23" ht="30" customHeight="1" x14ac:dyDescent="0.25">
      <c r="A107" s="73" t="s">
        <v>158</v>
      </c>
      <c r="B107" s="77">
        <v>3660307018831</v>
      </c>
      <c r="C107" s="57" t="s">
        <v>210</v>
      </c>
      <c r="D107" s="70" t="s">
        <v>185</v>
      </c>
      <c r="E107" s="31" t="s">
        <v>92</v>
      </c>
      <c r="F107" s="32" t="s">
        <v>136</v>
      </c>
      <c r="G107" s="32">
        <v>1</v>
      </c>
      <c r="H107" s="31" t="s">
        <v>144</v>
      </c>
      <c r="I107" s="33">
        <f t="shared" si="35"/>
        <v>0</v>
      </c>
      <c r="J107" s="54"/>
      <c r="K107" s="2"/>
      <c r="L107" s="2"/>
      <c r="M107" s="2"/>
      <c r="N107" s="2"/>
      <c r="O107" s="5"/>
      <c r="P107" s="56"/>
      <c r="Q107" s="56"/>
      <c r="R107" s="56"/>
      <c r="S107" s="56"/>
      <c r="T107" s="37">
        <v>12.79</v>
      </c>
      <c r="U107" s="38">
        <f t="shared" si="36"/>
        <v>0</v>
      </c>
      <c r="V107" s="39" t="s">
        <v>145</v>
      </c>
      <c r="W107" s="62"/>
    </row>
    <row r="108" spans="1:23" ht="30" x14ac:dyDescent="0.25">
      <c r="A108" s="73"/>
      <c r="B108" s="77"/>
      <c r="C108" s="57" t="s">
        <v>210</v>
      </c>
      <c r="D108" s="70"/>
      <c r="E108" s="31" t="s">
        <v>71</v>
      </c>
      <c r="F108" s="32" t="s">
        <v>136</v>
      </c>
      <c r="G108" s="32">
        <v>1</v>
      </c>
      <c r="H108" s="31" t="s">
        <v>144</v>
      </c>
      <c r="I108" s="33">
        <f t="shared" si="35"/>
        <v>0</v>
      </c>
      <c r="J108" s="54"/>
      <c r="K108" s="2"/>
      <c r="L108" s="2"/>
      <c r="M108" s="2"/>
      <c r="N108" s="2"/>
      <c r="O108" s="5"/>
      <c r="P108" s="56"/>
      <c r="Q108" s="56"/>
      <c r="R108" s="56"/>
      <c r="S108" s="56"/>
      <c r="T108" s="37">
        <v>12.79</v>
      </c>
      <c r="U108" s="38">
        <f t="shared" si="36"/>
        <v>0</v>
      </c>
      <c r="V108" s="39" t="s">
        <v>145</v>
      </c>
      <c r="W108" s="62"/>
    </row>
    <row r="109" spans="1:23" ht="30" x14ac:dyDescent="0.25">
      <c r="A109" s="73"/>
      <c r="B109" s="77"/>
      <c r="C109" s="57" t="s">
        <v>210</v>
      </c>
      <c r="D109" s="70"/>
      <c r="E109" s="31" t="s">
        <v>143</v>
      </c>
      <c r="F109" s="32" t="s">
        <v>136</v>
      </c>
      <c r="G109" s="32">
        <v>1</v>
      </c>
      <c r="H109" s="31" t="s">
        <v>144</v>
      </c>
      <c r="I109" s="33">
        <f t="shared" si="35"/>
        <v>0</v>
      </c>
      <c r="J109" s="54"/>
      <c r="K109" s="2"/>
      <c r="L109" s="2"/>
      <c r="M109" s="2"/>
      <c r="N109" s="2"/>
      <c r="O109" s="5"/>
      <c r="P109" s="56"/>
      <c r="Q109" s="56"/>
      <c r="R109" s="56"/>
      <c r="S109" s="56"/>
      <c r="T109" s="37">
        <v>12.79</v>
      </c>
      <c r="U109" s="38">
        <f t="shared" si="36"/>
        <v>0</v>
      </c>
      <c r="V109" s="39" t="s">
        <v>145</v>
      </c>
      <c r="W109" s="62"/>
    </row>
    <row r="110" spans="1:23" ht="59.25" customHeight="1" x14ac:dyDescent="0.25">
      <c r="A110" s="75" t="s">
        <v>159</v>
      </c>
      <c r="B110" s="74">
        <v>3660307018848</v>
      </c>
      <c r="C110" s="57" t="s">
        <v>210</v>
      </c>
      <c r="D110" s="70" t="s">
        <v>186</v>
      </c>
      <c r="E110" s="31" t="s">
        <v>92</v>
      </c>
      <c r="F110" s="32" t="s">
        <v>136</v>
      </c>
      <c r="G110" s="32">
        <v>1</v>
      </c>
      <c r="H110" s="31" t="s">
        <v>144</v>
      </c>
      <c r="I110" s="33">
        <f t="shared" si="35"/>
        <v>0</v>
      </c>
      <c r="J110" s="54"/>
      <c r="K110" s="2"/>
      <c r="L110" s="2"/>
      <c r="M110" s="2"/>
      <c r="N110" s="2"/>
      <c r="O110" s="5"/>
      <c r="P110" s="56"/>
      <c r="Q110" s="56"/>
      <c r="R110" s="56"/>
      <c r="S110" s="56"/>
      <c r="T110" s="37">
        <v>12.79</v>
      </c>
      <c r="U110" s="38">
        <f t="shared" si="36"/>
        <v>0</v>
      </c>
      <c r="V110" s="39" t="s">
        <v>145</v>
      </c>
      <c r="W110" s="62"/>
    </row>
    <row r="111" spans="1:23" ht="33" customHeight="1" x14ac:dyDescent="0.25">
      <c r="A111" s="75"/>
      <c r="B111" s="74"/>
      <c r="C111" s="57" t="s">
        <v>210</v>
      </c>
      <c r="D111" s="70"/>
      <c r="E111" s="31" t="s">
        <v>71</v>
      </c>
      <c r="F111" s="32" t="s">
        <v>136</v>
      </c>
      <c r="G111" s="32">
        <v>1</v>
      </c>
      <c r="H111" s="31" t="s">
        <v>144</v>
      </c>
      <c r="I111" s="33">
        <f t="shared" si="35"/>
        <v>0</v>
      </c>
      <c r="J111" s="54"/>
      <c r="K111" s="2"/>
      <c r="L111" s="2"/>
      <c r="M111" s="2"/>
      <c r="N111" s="2"/>
      <c r="O111" s="2"/>
      <c r="P111" s="54"/>
      <c r="Q111" s="54"/>
      <c r="R111" s="54"/>
      <c r="S111" s="54"/>
      <c r="T111" s="37">
        <v>12.79</v>
      </c>
      <c r="U111" s="38">
        <f t="shared" si="36"/>
        <v>0</v>
      </c>
      <c r="V111" s="39" t="s">
        <v>145</v>
      </c>
      <c r="W111" s="62"/>
    </row>
    <row r="112" spans="1:23" ht="30.75" thickBot="1" x14ac:dyDescent="0.3">
      <c r="A112" s="75"/>
      <c r="B112" s="74"/>
      <c r="C112" s="57" t="s">
        <v>210</v>
      </c>
      <c r="D112" s="70"/>
      <c r="E112" s="31" t="s">
        <v>143</v>
      </c>
      <c r="F112" s="32" t="s">
        <v>136</v>
      </c>
      <c r="G112" s="32">
        <v>1</v>
      </c>
      <c r="H112" s="31" t="s">
        <v>144</v>
      </c>
      <c r="I112" s="33">
        <f t="shared" si="35"/>
        <v>0</v>
      </c>
      <c r="J112" s="54"/>
      <c r="K112" s="2"/>
      <c r="L112" s="2"/>
      <c r="M112" s="2"/>
      <c r="N112" s="2"/>
      <c r="O112" s="2"/>
      <c r="P112" s="54"/>
      <c r="Q112" s="54"/>
      <c r="R112" s="54"/>
      <c r="S112" s="54"/>
      <c r="T112" s="37">
        <v>12.79</v>
      </c>
      <c r="U112" s="38">
        <f t="shared" si="36"/>
        <v>0</v>
      </c>
      <c r="V112" s="39" t="s">
        <v>145</v>
      </c>
      <c r="W112" s="62"/>
    </row>
    <row r="113" spans="1:23" ht="47.25" thickBot="1" x14ac:dyDescent="0.3">
      <c r="A113" s="22" t="s">
        <v>103</v>
      </c>
      <c r="B113" s="41"/>
      <c r="C113" s="66"/>
      <c r="D113" s="66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2"/>
    </row>
    <row r="114" spans="1:23" ht="72" x14ac:dyDescent="0.25">
      <c r="A114" s="46"/>
      <c r="B114" s="47"/>
      <c r="C114" s="47"/>
      <c r="D114" s="47"/>
      <c r="E114" s="43"/>
      <c r="F114" s="43"/>
      <c r="G114" s="43"/>
      <c r="H114" s="43"/>
      <c r="I114" s="44" t="s">
        <v>79</v>
      </c>
      <c r="J114" s="44" t="s">
        <v>72</v>
      </c>
      <c r="K114" s="44" t="s">
        <v>73</v>
      </c>
      <c r="L114" s="44" t="s">
        <v>74</v>
      </c>
      <c r="M114" s="44" t="s">
        <v>75</v>
      </c>
      <c r="N114" s="44" t="s">
        <v>76</v>
      </c>
      <c r="O114" s="44" t="s">
        <v>78</v>
      </c>
      <c r="P114" s="44" t="s">
        <v>77</v>
      </c>
      <c r="Q114" s="44" t="s">
        <v>93</v>
      </c>
      <c r="R114" s="44" t="s">
        <v>94</v>
      </c>
      <c r="S114" s="44" t="s">
        <v>95</v>
      </c>
      <c r="T114" s="43"/>
      <c r="U114" s="43"/>
      <c r="V114" s="43"/>
      <c r="W114" s="45"/>
    </row>
    <row r="115" spans="1:23" ht="30" customHeight="1" x14ac:dyDescent="0.25">
      <c r="A115" s="72" t="s">
        <v>160</v>
      </c>
      <c r="B115" s="76">
        <v>3660307018855</v>
      </c>
      <c r="C115" s="49" t="s">
        <v>211</v>
      </c>
      <c r="D115" s="78" t="s">
        <v>187</v>
      </c>
      <c r="E115" s="31" t="s">
        <v>92</v>
      </c>
      <c r="F115" s="32" t="s">
        <v>137</v>
      </c>
      <c r="G115" s="32">
        <v>1</v>
      </c>
      <c r="H115" s="31" t="s">
        <v>144</v>
      </c>
      <c r="I115" s="33">
        <f t="shared" ref="I115:I123" si="37">SUM(J115:S115)</f>
        <v>0</v>
      </c>
      <c r="J115" s="54"/>
      <c r="K115" s="2"/>
      <c r="L115" s="2"/>
      <c r="M115" s="2"/>
      <c r="N115" s="2"/>
      <c r="O115" s="5"/>
      <c r="P115" s="56"/>
      <c r="Q115" s="56"/>
      <c r="R115" s="56"/>
      <c r="S115" s="56"/>
      <c r="T115" s="37">
        <v>10.55</v>
      </c>
      <c r="U115" s="38">
        <f t="shared" ref="U115:U123" si="38">T115*I115</f>
        <v>0</v>
      </c>
      <c r="V115" s="39" t="s">
        <v>145</v>
      </c>
      <c r="W115" s="62"/>
    </row>
    <row r="116" spans="1:23" ht="30" x14ac:dyDescent="0.25">
      <c r="A116" s="73"/>
      <c r="B116" s="77"/>
      <c r="C116" s="49" t="s">
        <v>211</v>
      </c>
      <c r="D116" s="79"/>
      <c r="E116" s="31" t="s">
        <v>71</v>
      </c>
      <c r="F116" s="32" t="s">
        <v>137</v>
      </c>
      <c r="G116" s="32">
        <v>1</v>
      </c>
      <c r="H116" s="31" t="s">
        <v>144</v>
      </c>
      <c r="I116" s="33">
        <f t="shared" si="37"/>
        <v>0</v>
      </c>
      <c r="J116" s="54"/>
      <c r="K116" s="2"/>
      <c r="L116" s="2"/>
      <c r="M116" s="2"/>
      <c r="N116" s="2"/>
      <c r="O116" s="5"/>
      <c r="P116" s="56"/>
      <c r="Q116" s="56"/>
      <c r="R116" s="56"/>
      <c r="S116" s="56"/>
      <c r="T116" s="37">
        <v>10.55</v>
      </c>
      <c r="U116" s="38">
        <f t="shared" si="38"/>
        <v>0</v>
      </c>
      <c r="V116" s="39" t="s">
        <v>145</v>
      </c>
      <c r="W116" s="62"/>
    </row>
    <row r="117" spans="1:23" ht="30" x14ac:dyDescent="0.25">
      <c r="A117" s="73"/>
      <c r="B117" s="77"/>
      <c r="C117" s="49" t="s">
        <v>211</v>
      </c>
      <c r="D117" s="79"/>
      <c r="E117" s="31" t="s">
        <v>143</v>
      </c>
      <c r="F117" s="32" t="s">
        <v>137</v>
      </c>
      <c r="G117" s="32">
        <v>1</v>
      </c>
      <c r="H117" s="31" t="s">
        <v>144</v>
      </c>
      <c r="I117" s="33">
        <f t="shared" si="37"/>
        <v>0</v>
      </c>
      <c r="J117" s="54"/>
      <c r="K117" s="2"/>
      <c r="L117" s="2"/>
      <c r="M117" s="2"/>
      <c r="N117" s="2"/>
      <c r="O117" s="5"/>
      <c r="P117" s="56"/>
      <c r="Q117" s="56"/>
      <c r="R117" s="56"/>
      <c r="S117" s="56"/>
      <c r="T117" s="37">
        <v>10.55</v>
      </c>
      <c r="U117" s="38">
        <f t="shared" si="38"/>
        <v>0</v>
      </c>
      <c r="V117" s="39" t="s">
        <v>145</v>
      </c>
      <c r="W117" s="62"/>
    </row>
    <row r="118" spans="1:23" ht="30" customHeight="1" x14ac:dyDescent="0.25">
      <c r="A118" s="72" t="s">
        <v>161</v>
      </c>
      <c r="B118" s="76">
        <v>3660307018862</v>
      </c>
      <c r="C118" s="49" t="s">
        <v>211</v>
      </c>
      <c r="D118" s="78" t="s">
        <v>188</v>
      </c>
      <c r="E118" s="31" t="s">
        <v>92</v>
      </c>
      <c r="F118" s="32" t="s">
        <v>137</v>
      </c>
      <c r="G118" s="32">
        <v>1</v>
      </c>
      <c r="H118" s="31" t="s">
        <v>144</v>
      </c>
      <c r="I118" s="33">
        <f t="shared" si="37"/>
        <v>0</v>
      </c>
      <c r="J118" s="54"/>
      <c r="K118" s="2"/>
      <c r="L118" s="2"/>
      <c r="M118" s="2"/>
      <c r="N118" s="2"/>
      <c r="O118" s="5"/>
      <c r="P118" s="56"/>
      <c r="Q118" s="56"/>
      <c r="R118" s="56"/>
      <c r="S118" s="56"/>
      <c r="T118" s="37">
        <v>12.79</v>
      </c>
      <c r="U118" s="38">
        <f t="shared" si="38"/>
        <v>0</v>
      </c>
      <c r="V118" s="39" t="s">
        <v>145</v>
      </c>
      <c r="W118" s="62"/>
    </row>
    <row r="119" spans="1:23" ht="30" x14ac:dyDescent="0.25">
      <c r="A119" s="73"/>
      <c r="B119" s="77"/>
      <c r="C119" s="49" t="s">
        <v>211</v>
      </c>
      <c r="D119" s="79"/>
      <c r="E119" s="31" t="s">
        <v>71</v>
      </c>
      <c r="F119" s="32" t="s">
        <v>137</v>
      </c>
      <c r="G119" s="32">
        <v>1</v>
      </c>
      <c r="H119" s="31" t="s">
        <v>144</v>
      </c>
      <c r="I119" s="33">
        <f t="shared" si="37"/>
        <v>0</v>
      </c>
      <c r="J119" s="54"/>
      <c r="K119" s="2"/>
      <c r="L119" s="2"/>
      <c r="M119" s="2"/>
      <c r="N119" s="2"/>
      <c r="O119" s="5"/>
      <c r="P119" s="56"/>
      <c r="Q119" s="56"/>
      <c r="R119" s="56"/>
      <c r="S119" s="56"/>
      <c r="T119" s="37">
        <v>12.79</v>
      </c>
      <c r="U119" s="38">
        <f t="shared" si="38"/>
        <v>0</v>
      </c>
      <c r="V119" s="39" t="s">
        <v>145</v>
      </c>
      <c r="W119" s="62"/>
    </row>
    <row r="120" spans="1:23" ht="30" x14ac:dyDescent="0.25">
      <c r="A120" s="73"/>
      <c r="B120" s="77"/>
      <c r="C120" s="49" t="s">
        <v>211</v>
      </c>
      <c r="D120" s="79"/>
      <c r="E120" s="31" t="s">
        <v>143</v>
      </c>
      <c r="F120" s="32" t="s">
        <v>137</v>
      </c>
      <c r="G120" s="32">
        <v>1</v>
      </c>
      <c r="H120" s="31" t="s">
        <v>144</v>
      </c>
      <c r="I120" s="33">
        <f t="shared" si="37"/>
        <v>0</v>
      </c>
      <c r="J120" s="54"/>
      <c r="K120" s="2"/>
      <c r="L120" s="2"/>
      <c r="M120" s="2"/>
      <c r="N120" s="2"/>
      <c r="O120" s="5"/>
      <c r="P120" s="56"/>
      <c r="Q120" s="56"/>
      <c r="R120" s="56"/>
      <c r="S120" s="56"/>
      <c r="T120" s="37">
        <v>12.79</v>
      </c>
      <c r="U120" s="38">
        <f t="shared" si="38"/>
        <v>0</v>
      </c>
      <c r="V120" s="39" t="s">
        <v>145</v>
      </c>
      <c r="W120" s="62"/>
    </row>
    <row r="121" spans="1:23" ht="53.25" customHeight="1" x14ac:dyDescent="0.25">
      <c r="A121" s="72" t="s">
        <v>162</v>
      </c>
      <c r="B121" s="74">
        <v>3660307018879</v>
      </c>
      <c r="C121" s="49" t="s">
        <v>211</v>
      </c>
      <c r="D121" s="78" t="s">
        <v>189</v>
      </c>
      <c r="E121" s="31" t="s">
        <v>92</v>
      </c>
      <c r="F121" s="32" t="s">
        <v>137</v>
      </c>
      <c r="G121" s="32">
        <v>1</v>
      </c>
      <c r="H121" s="31" t="s">
        <v>144</v>
      </c>
      <c r="I121" s="33">
        <f t="shared" si="37"/>
        <v>0</v>
      </c>
      <c r="J121" s="54"/>
      <c r="K121" s="2"/>
      <c r="L121" s="2"/>
      <c r="M121" s="2"/>
      <c r="N121" s="2"/>
      <c r="O121" s="5"/>
      <c r="P121" s="56"/>
      <c r="Q121" s="56"/>
      <c r="R121" s="56"/>
      <c r="S121" s="56"/>
      <c r="T121" s="37">
        <v>12.79</v>
      </c>
      <c r="U121" s="38">
        <f t="shared" si="38"/>
        <v>0</v>
      </c>
      <c r="V121" s="39" t="s">
        <v>145</v>
      </c>
      <c r="W121" s="62"/>
    </row>
    <row r="122" spans="1:23" ht="31.5" customHeight="1" x14ac:dyDescent="0.25">
      <c r="A122" s="73"/>
      <c r="B122" s="74"/>
      <c r="C122" s="49" t="s">
        <v>211</v>
      </c>
      <c r="D122" s="79"/>
      <c r="E122" s="31" t="s">
        <v>71</v>
      </c>
      <c r="F122" s="32" t="s">
        <v>137</v>
      </c>
      <c r="G122" s="32">
        <v>1</v>
      </c>
      <c r="H122" s="31" t="s">
        <v>144</v>
      </c>
      <c r="I122" s="33">
        <f t="shared" si="37"/>
        <v>0</v>
      </c>
      <c r="J122" s="54"/>
      <c r="K122" s="2"/>
      <c r="L122" s="2"/>
      <c r="M122" s="2"/>
      <c r="N122" s="2"/>
      <c r="O122" s="2"/>
      <c r="P122" s="54"/>
      <c r="Q122" s="54"/>
      <c r="R122" s="54"/>
      <c r="S122" s="54"/>
      <c r="T122" s="37">
        <v>12.79</v>
      </c>
      <c r="U122" s="38">
        <f t="shared" si="38"/>
        <v>0</v>
      </c>
      <c r="V122" s="39" t="s">
        <v>145</v>
      </c>
      <c r="W122" s="62"/>
    </row>
    <row r="123" spans="1:23" ht="30.75" thickBot="1" x14ac:dyDescent="0.3">
      <c r="A123" s="73"/>
      <c r="B123" s="74"/>
      <c r="C123" s="49" t="s">
        <v>211</v>
      </c>
      <c r="D123" s="79"/>
      <c r="E123" s="31" t="s">
        <v>143</v>
      </c>
      <c r="F123" s="32" t="s">
        <v>137</v>
      </c>
      <c r="G123" s="32">
        <v>1</v>
      </c>
      <c r="H123" s="31" t="s">
        <v>144</v>
      </c>
      <c r="I123" s="33">
        <f t="shared" si="37"/>
        <v>0</v>
      </c>
      <c r="J123" s="54"/>
      <c r="K123" s="2"/>
      <c r="L123" s="2"/>
      <c r="M123" s="2"/>
      <c r="N123" s="2"/>
      <c r="O123" s="2"/>
      <c r="P123" s="54"/>
      <c r="Q123" s="54"/>
      <c r="R123" s="54"/>
      <c r="S123" s="54"/>
      <c r="T123" s="37">
        <v>12.79</v>
      </c>
      <c r="U123" s="38">
        <f t="shared" si="38"/>
        <v>0</v>
      </c>
      <c r="V123" s="39" t="s">
        <v>145</v>
      </c>
      <c r="W123" s="62"/>
    </row>
    <row r="124" spans="1:23" ht="27.6" customHeight="1" thickBot="1" x14ac:dyDescent="0.3">
      <c r="A124" s="22" t="s">
        <v>163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4"/>
    </row>
    <row r="125" spans="1:23" ht="39.6" customHeight="1" x14ac:dyDescent="0.25">
      <c r="A125" s="25" t="s">
        <v>164</v>
      </c>
      <c r="B125" s="26"/>
      <c r="C125" s="26"/>
      <c r="D125" s="26"/>
      <c r="E125" s="26"/>
      <c r="F125" s="26"/>
      <c r="G125" s="26"/>
      <c r="H125" s="26"/>
      <c r="I125" s="27" t="s">
        <v>79</v>
      </c>
      <c r="J125" s="27" t="s">
        <v>72</v>
      </c>
      <c r="K125" s="27" t="s">
        <v>73</v>
      </c>
      <c r="L125" s="27" t="s">
        <v>74</v>
      </c>
      <c r="M125" s="27" t="s">
        <v>75</v>
      </c>
      <c r="N125" s="27" t="s">
        <v>76</v>
      </c>
      <c r="O125" s="27" t="s">
        <v>78</v>
      </c>
      <c r="P125" s="27" t="s">
        <v>77</v>
      </c>
      <c r="Q125" s="27" t="s">
        <v>93</v>
      </c>
      <c r="R125" s="27" t="s">
        <v>94</v>
      </c>
      <c r="S125" s="27" t="s">
        <v>95</v>
      </c>
      <c r="T125" s="26"/>
      <c r="U125" s="26"/>
      <c r="V125" s="26"/>
      <c r="W125" s="28"/>
    </row>
    <row r="126" spans="1:23" ht="30" x14ac:dyDescent="0.25">
      <c r="A126" s="75" t="s">
        <v>165</v>
      </c>
      <c r="B126" s="74">
        <v>3660307008665</v>
      </c>
      <c r="C126" s="30" t="s">
        <v>212</v>
      </c>
      <c r="D126" s="70" t="s">
        <v>232</v>
      </c>
      <c r="E126" s="31" t="s">
        <v>92</v>
      </c>
      <c r="F126" s="32" t="s">
        <v>138</v>
      </c>
      <c r="G126" s="32">
        <v>1</v>
      </c>
      <c r="H126" s="31" t="s">
        <v>166</v>
      </c>
      <c r="I126" s="33">
        <f t="shared" ref="I126:I127" si="39">SUM(J126:S126)</f>
        <v>0</v>
      </c>
      <c r="J126" s="54"/>
      <c r="K126" s="2"/>
      <c r="L126" s="2"/>
      <c r="M126" s="2"/>
      <c r="N126" s="2"/>
      <c r="O126" s="5"/>
      <c r="P126" s="56"/>
      <c r="Q126" s="56"/>
      <c r="R126" s="56"/>
      <c r="S126" s="56"/>
      <c r="T126" s="37">
        <v>19.579999999999998</v>
      </c>
      <c r="U126" s="38">
        <f t="shared" ref="U126:U127" si="40">T126*I126</f>
        <v>0</v>
      </c>
      <c r="V126" s="39" t="s">
        <v>145</v>
      </c>
      <c r="W126" s="62"/>
    </row>
    <row r="127" spans="1:23" ht="30.75" thickBot="1" x14ac:dyDescent="0.3">
      <c r="A127" s="75"/>
      <c r="B127" s="74"/>
      <c r="C127" s="30" t="s">
        <v>212</v>
      </c>
      <c r="D127" s="70"/>
      <c r="E127" s="31" t="s">
        <v>71</v>
      </c>
      <c r="F127" s="32" t="s">
        <v>138</v>
      </c>
      <c r="G127" s="32">
        <v>1</v>
      </c>
      <c r="H127" s="31" t="s">
        <v>166</v>
      </c>
      <c r="I127" s="33">
        <f t="shared" si="39"/>
        <v>0</v>
      </c>
      <c r="J127" s="54"/>
      <c r="K127" s="2"/>
      <c r="L127" s="2"/>
      <c r="M127" s="2"/>
      <c r="N127" s="2"/>
      <c r="O127" s="2"/>
      <c r="P127" s="54"/>
      <c r="Q127" s="54"/>
      <c r="R127" s="54"/>
      <c r="S127" s="54"/>
      <c r="T127" s="37">
        <v>19.579999999999998</v>
      </c>
      <c r="U127" s="38">
        <f t="shared" si="40"/>
        <v>0</v>
      </c>
      <c r="V127" s="39" t="s">
        <v>145</v>
      </c>
      <c r="W127" s="62"/>
    </row>
    <row r="128" spans="1:23" ht="24" thickBot="1" x14ac:dyDescent="0.3">
      <c r="A128" s="22" t="s">
        <v>163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4"/>
    </row>
    <row r="129" spans="1:23" ht="44.45" customHeight="1" x14ac:dyDescent="0.25">
      <c r="A129" s="25" t="s">
        <v>167</v>
      </c>
      <c r="B129" s="26"/>
      <c r="C129" s="26"/>
      <c r="D129" s="26"/>
      <c r="E129" s="26"/>
      <c r="F129" s="26"/>
      <c r="G129" s="26"/>
      <c r="H129" s="26"/>
      <c r="I129" s="27" t="s">
        <v>79</v>
      </c>
      <c r="J129" s="27" t="s">
        <v>72</v>
      </c>
      <c r="K129" s="27" t="s">
        <v>73</v>
      </c>
      <c r="L129" s="27" t="s">
        <v>74</v>
      </c>
      <c r="M129" s="27" t="s">
        <v>75</v>
      </c>
      <c r="N129" s="27" t="s">
        <v>76</v>
      </c>
      <c r="O129" s="27" t="s">
        <v>78</v>
      </c>
      <c r="P129" s="27" t="s">
        <v>77</v>
      </c>
      <c r="Q129" s="27" t="s">
        <v>93</v>
      </c>
      <c r="R129" s="27" t="s">
        <v>94</v>
      </c>
      <c r="S129" s="27" t="s">
        <v>95</v>
      </c>
      <c r="T129" s="26"/>
      <c r="U129" s="26"/>
      <c r="V129" s="26"/>
      <c r="W129" s="28"/>
    </row>
    <row r="130" spans="1:23" ht="30" x14ac:dyDescent="0.25">
      <c r="A130" s="75" t="s">
        <v>168</v>
      </c>
      <c r="B130" s="74">
        <v>3660307008665</v>
      </c>
      <c r="C130" s="30" t="s">
        <v>213</v>
      </c>
      <c r="D130" s="70" t="s">
        <v>232</v>
      </c>
      <c r="E130" s="31" t="s">
        <v>92</v>
      </c>
      <c r="F130" s="32" t="s">
        <v>138</v>
      </c>
      <c r="G130" s="32">
        <v>1</v>
      </c>
      <c r="H130" s="31" t="s">
        <v>166</v>
      </c>
      <c r="I130" s="33">
        <f t="shared" ref="I130:I131" si="41">SUM(J130:S130)</f>
        <v>0</v>
      </c>
      <c r="J130" s="54"/>
      <c r="K130" s="2"/>
      <c r="L130" s="2"/>
      <c r="M130" s="2"/>
      <c r="N130" s="2"/>
      <c r="O130" s="5"/>
      <c r="P130" s="56" t="s">
        <v>169</v>
      </c>
      <c r="Q130" s="56"/>
      <c r="R130" s="56"/>
      <c r="S130" s="56"/>
      <c r="T130" s="37">
        <v>19.579999999999998</v>
      </c>
      <c r="U130" s="38">
        <f t="shared" ref="U130:U131" si="42">T130*I130</f>
        <v>0</v>
      </c>
      <c r="V130" s="39" t="s">
        <v>145</v>
      </c>
      <c r="W130" s="62"/>
    </row>
    <row r="131" spans="1:23" ht="30.75" thickBot="1" x14ac:dyDescent="0.3">
      <c r="A131" s="75"/>
      <c r="B131" s="74"/>
      <c r="C131" s="30" t="s">
        <v>213</v>
      </c>
      <c r="D131" s="70"/>
      <c r="E131" s="31" t="s">
        <v>71</v>
      </c>
      <c r="F131" s="32" t="s">
        <v>138</v>
      </c>
      <c r="G131" s="32">
        <v>1</v>
      </c>
      <c r="H131" s="31" t="s">
        <v>166</v>
      </c>
      <c r="I131" s="33">
        <f t="shared" si="41"/>
        <v>0</v>
      </c>
      <c r="J131" s="54"/>
      <c r="K131" s="2"/>
      <c r="L131" s="2"/>
      <c r="M131" s="2"/>
      <c r="N131" s="2"/>
      <c r="O131" s="2"/>
      <c r="P131" s="54"/>
      <c r="Q131" s="54"/>
      <c r="R131" s="54"/>
      <c r="S131" s="54"/>
      <c r="T131" s="37">
        <v>19.579999999999998</v>
      </c>
      <c r="U131" s="38">
        <f t="shared" si="42"/>
        <v>0</v>
      </c>
      <c r="V131" s="39" t="s">
        <v>145</v>
      </c>
      <c r="W131" s="62"/>
    </row>
    <row r="132" spans="1:23" ht="47.25" thickBot="1" x14ac:dyDescent="0.3">
      <c r="A132" s="22" t="s">
        <v>170</v>
      </c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4"/>
    </row>
    <row r="133" spans="1:23" ht="42.6" customHeight="1" x14ac:dyDescent="0.25">
      <c r="A133" s="25" t="s">
        <v>164</v>
      </c>
      <c r="B133" s="26"/>
      <c r="C133" s="26"/>
      <c r="D133" s="26"/>
      <c r="E133" s="26"/>
      <c r="F133" s="26"/>
      <c r="G133" s="26"/>
      <c r="H133" s="26"/>
      <c r="I133" s="27" t="s">
        <v>79</v>
      </c>
      <c r="J133" s="27" t="s">
        <v>72</v>
      </c>
      <c r="K133" s="27" t="s">
        <v>73</v>
      </c>
      <c r="L133" s="27" t="s">
        <v>74</v>
      </c>
      <c r="M133" s="27" t="s">
        <v>75</v>
      </c>
      <c r="N133" s="27" t="s">
        <v>76</v>
      </c>
      <c r="O133" s="27" t="s">
        <v>78</v>
      </c>
      <c r="P133" s="27" t="s">
        <v>77</v>
      </c>
      <c r="Q133" s="27" t="s">
        <v>93</v>
      </c>
      <c r="R133" s="27" t="s">
        <v>94</v>
      </c>
      <c r="S133" s="27" t="s">
        <v>95</v>
      </c>
      <c r="T133" s="26"/>
      <c r="U133" s="26"/>
      <c r="V133" s="26"/>
      <c r="W133" s="28"/>
    </row>
    <row r="134" spans="1:23" ht="30" x14ac:dyDescent="0.25">
      <c r="A134" s="75" t="s">
        <v>171</v>
      </c>
      <c r="B134" s="74">
        <v>3660307008665</v>
      </c>
      <c r="C134" s="30" t="s">
        <v>214</v>
      </c>
      <c r="D134" s="70" t="s">
        <v>233</v>
      </c>
      <c r="E134" s="31" t="s">
        <v>92</v>
      </c>
      <c r="F134" s="32" t="s">
        <v>140</v>
      </c>
      <c r="G134" s="32">
        <v>1</v>
      </c>
      <c r="H134" s="31" t="s">
        <v>166</v>
      </c>
      <c r="I134" s="33">
        <f t="shared" ref="I134:I135" si="43">SUM(J134:S134)</f>
        <v>0</v>
      </c>
      <c r="J134" s="54"/>
      <c r="K134" s="2"/>
      <c r="L134" s="2"/>
      <c r="M134" s="2"/>
      <c r="N134" s="2"/>
      <c r="O134" s="5"/>
      <c r="P134" s="56" t="s">
        <v>169</v>
      </c>
      <c r="Q134" s="56"/>
      <c r="R134" s="56"/>
      <c r="S134" s="56"/>
      <c r="T134" s="37">
        <v>26.6</v>
      </c>
      <c r="U134" s="38">
        <f t="shared" ref="U134:U135" si="44">T134*I134</f>
        <v>0</v>
      </c>
      <c r="V134" s="39" t="s">
        <v>145</v>
      </c>
      <c r="W134" s="62"/>
    </row>
    <row r="135" spans="1:23" ht="30.75" thickBot="1" x14ac:dyDescent="0.3">
      <c r="A135" s="75"/>
      <c r="B135" s="74"/>
      <c r="C135" s="30" t="s">
        <v>214</v>
      </c>
      <c r="D135" s="70"/>
      <c r="E135" s="31" t="s">
        <v>71</v>
      </c>
      <c r="F135" s="32" t="s">
        <v>140</v>
      </c>
      <c r="G135" s="32">
        <v>1</v>
      </c>
      <c r="H135" s="31" t="s">
        <v>166</v>
      </c>
      <c r="I135" s="33">
        <f t="shared" si="43"/>
        <v>0</v>
      </c>
      <c r="J135" s="54"/>
      <c r="K135" s="2"/>
      <c r="L135" s="2"/>
      <c r="M135" s="2"/>
      <c r="N135" s="2"/>
      <c r="O135" s="2"/>
      <c r="P135" s="54"/>
      <c r="Q135" s="54"/>
      <c r="R135" s="54"/>
      <c r="S135" s="54"/>
      <c r="T135" s="37">
        <v>26.6</v>
      </c>
      <c r="U135" s="38">
        <f t="shared" si="44"/>
        <v>0</v>
      </c>
      <c r="V135" s="39" t="s">
        <v>145</v>
      </c>
      <c r="W135" s="62"/>
    </row>
    <row r="136" spans="1:23" ht="47.25" thickBot="1" x14ac:dyDescent="0.3">
      <c r="A136" s="22" t="s">
        <v>170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4"/>
    </row>
    <row r="137" spans="1:23" ht="42.6" customHeight="1" x14ac:dyDescent="0.25">
      <c r="A137" s="25" t="s">
        <v>167</v>
      </c>
      <c r="B137" s="26"/>
      <c r="C137" s="26"/>
      <c r="D137" s="26"/>
      <c r="E137" s="26"/>
      <c r="F137" s="26"/>
      <c r="G137" s="26"/>
      <c r="H137" s="26"/>
      <c r="I137" s="27" t="s">
        <v>79</v>
      </c>
      <c r="J137" s="27" t="s">
        <v>72</v>
      </c>
      <c r="K137" s="27" t="s">
        <v>73</v>
      </c>
      <c r="L137" s="27" t="s">
        <v>74</v>
      </c>
      <c r="M137" s="27" t="s">
        <v>75</v>
      </c>
      <c r="N137" s="27" t="s">
        <v>76</v>
      </c>
      <c r="O137" s="27" t="s">
        <v>78</v>
      </c>
      <c r="P137" s="27" t="s">
        <v>77</v>
      </c>
      <c r="Q137" s="27" t="s">
        <v>93</v>
      </c>
      <c r="R137" s="27" t="s">
        <v>94</v>
      </c>
      <c r="S137" s="27" t="s">
        <v>95</v>
      </c>
      <c r="T137" s="26"/>
      <c r="U137" s="26"/>
      <c r="V137" s="26"/>
      <c r="W137" s="28"/>
    </row>
    <row r="138" spans="1:23" ht="30" x14ac:dyDescent="0.25">
      <c r="A138" s="75" t="s">
        <v>172</v>
      </c>
      <c r="B138" s="74">
        <v>3660307008665</v>
      </c>
      <c r="C138" s="30" t="s">
        <v>215</v>
      </c>
      <c r="D138" s="70" t="s">
        <v>233</v>
      </c>
      <c r="E138" s="31" t="s">
        <v>92</v>
      </c>
      <c r="F138" s="32" t="s">
        <v>140</v>
      </c>
      <c r="G138" s="32">
        <v>1</v>
      </c>
      <c r="H138" s="31" t="s">
        <v>166</v>
      </c>
      <c r="I138" s="33">
        <f t="shared" ref="I138:I139" si="45">SUM(J138:S138)</f>
        <v>0</v>
      </c>
      <c r="J138" s="54"/>
      <c r="K138" s="2"/>
      <c r="L138" s="2"/>
      <c r="M138" s="2"/>
      <c r="N138" s="2"/>
      <c r="O138" s="5"/>
      <c r="P138" s="56" t="s">
        <v>169</v>
      </c>
      <c r="Q138" s="56"/>
      <c r="R138" s="56"/>
      <c r="S138" s="56"/>
      <c r="T138" s="37">
        <v>26.6</v>
      </c>
      <c r="U138" s="38">
        <f t="shared" ref="U138:U139" si="46">T138*I138</f>
        <v>0</v>
      </c>
      <c r="V138" s="39" t="s">
        <v>145</v>
      </c>
      <c r="W138" s="62"/>
    </row>
    <row r="139" spans="1:23" ht="30.75" thickBot="1" x14ac:dyDescent="0.3">
      <c r="A139" s="75"/>
      <c r="B139" s="74"/>
      <c r="C139" s="30" t="s">
        <v>215</v>
      </c>
      <c r="D139" s="70"/>
      <c r="E139" s="31" t="s">
        <v>71</v>
      </c>
      <c r="F139" s="32" t="s">
        <v>140</v>
      </c>
      <c r="G139" s="32">
        <v>1</v>
      </c>
      <c r="H139" s="31" t="s">
        <v>166</v>
      </c>
      <c r="I139" s="33">
        <f t="shared" si="45"/>
        <v>0</v>
      </c>
      <c r="J139" s="54"/>
      <c r="K139" s="2"/>
      <c r="L139" s="2"/>
      <c r="M139" s="2"/>
      <c r="N139" s="2"/>
      <c r="O139" s="2"/>
      <c r="P139" s="54"/>
      <c r="Q139" s="54"/>
      <c r="R139" s="54"/>
      <c r="S139" s="54"/>
      <c r="T139" s="37">
        <v>26.6</v>
      </c>
      <c r="U139" s="38">
        <f t="shared" si="46"/>
        <v>0</v>
      </c>
      <c r="V139" s="39" t="s">
        <v>145</v>
      </c>
      <c r="W139" s="62"/>
    </row>
    <row r="140" spans="1:23" ht="24" thickBot="1" x14ac:dyDescent="0.3">
      <c r="A140" s="22" t="s">
        <v>173</v>
      </c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4"/>
    </row>
    <row r="141" spans="1:23" ht="44.45" customHeight="1" x14ac:dyDescent="0.25">
      <c r="A141" s="25"/>
      <c r="B141" s="26"/>
      <c r="C141" s="26"/>
      <c r="D141" s="26"/>
      <c r="E141" s="26"/>
      <c r="F141" s="26"/>
      <c r="G141" s="26"/>
      <c r="H141" s="26"/>
      <c r="I141" s="27" t="s">
        <v>79</v>
      </c>
      <c r="J141" s="27" t="s">
        <v>72</v>
      </c>
      <c r="K141" s="27" t="s">
        <v>73</v>
      </c>
      <c r="L141" s="27" t="s">
        <v>74</v>
      </c>
      <c r="M141" s="27" t="s">
        <v>75</v>
      </c>
      <c r="N141" s="27" t="s">
        <v>76</v>
      </c>
      <c r="O141" s="27" t="s">
        <v>78</v>
      </c>
      <c r="P141" s="27" t="s">
        <v>77</v>
      </c>
      <c r="Q141" s="27" t="s">
        <v>93</v>
      </c>
      <c r="R141" s="27" t="s">
        <v>94</v>
      </c>
      <c r="S141" s="27" t="s">
        <v>95</v>
      </c>
      <c r="T141" s="26"/>
      <c r="U141" s="26"/>
      <c r="V141" s="26"/>
      <c r="W141" s="28"/>
    </row>
    <row r="142" spans="1:23" ht="30" x14ac:dyDescent="0.25">
      <c r="A142" s="72" t="s">
        <v>178</v>
      </c>
      <c r="B142" s="74">
        <v>3660307018879</v>
      </c>
      <c r="C142" s="30" t="s">
        <v>216</v>
      </c>
      <c r="D142" s="70" t="s">
        <v>174</v>
      </c>
      <c r="E142" s="31" t="s">
        <v>92</v>
      </c>
      <c r="F142" s="32" t="s">
        <v>139</v>
      </c>
      <c r="G142" s="32">
        <v>1</v>
      </c>
      <c r="H142" s="31" t="s">
        <v>175</v>
      </c>
      <c r="I142" s="33">
        <f t="shared" ref="I142:I144" si="47">SUM(J142:S142)</f>
        <v>0</v>
      </c>
      <c r="J142" s="54"/>
      <c r="K142" s="2"/>
      <c r="L142" s="2"/>
      <c r="M142" s="2"/>
      <c r="N142" s="2"/>
      <c r="O142" s="5"/>
      <c r="P142" s="56"/>
      <c r="Q142" s="56"/>
      <c r="R142" s="56"/>
      <c r="S142" s="56"/>
      <c r="T142" s="37">
        <v>20.86</v>
      </c>
      <c r="U142" s="38">
        <f t="shared" ref="U142:U144" si="48">T142*I142</f>
        <v>0</v>
      </c>
      <c r="V142" s="39" t="s">
        <v>145</v>
      </c>
      <c r="W142" s="62"/>
    </row>
    <row r="143" spans="1:23" ht="30" x14ac:dyDescent="0.25">
      <c r="A143" s="73"/>
      <c r="B143" s="74"/>
      <c r="C143" s="30" t="s">
        <v>216</v>
      </c>
      <c r="D143" s="70"/>
      <c r="E143" s="31" t="s">
        <v>71</v>
      </c>
      <c r="F143" s="32" t="s">
        <v>139</v>
      </c>
      <c r="G143" s="32">
        <v>1</v>
      </c>
      <c r="H143" s="31" t="s">
        <v>175</v>
      </c>
      <c r="I143" s="33">
        <f t="shared" si="47"/>
        <v>0</v>
      </c>
      <c r="J143" s="54"/>
      <c r="K143" s="2"/>
      <c r="L143" s="2"/>
      <c r="M143" s="2"/>
      <c r="N143" s="2"/>
      <c r="O143" s="2"/>
      <c r="P143" s="54"/>
      <c r="Q143" s="54"/>
      <c r="R143" s="54"/>
      <c r="S143" s="54"/>
      <c r="T143" s="37">
        <v>20.86</v>
      </c>
      <c r="U143" s="38">
        <f t="shared" si="48"/>
        <v>0</v>
      </c>
      <c r="V143" s="39" t="s">
        <v>145</v>
      </c>
      <c r="W143" s="62"/>
    </row>
    <row r="144" spans="1:23" ht="30" x14ac:dyDescent="0.25">
      <c r="A144" s="73"/>
      <c r="B144" s="74"/>
      <c r="C144" s="30" t="s">
        <v>216</v>
      </c>
      <c r="D144" s="70"/>
      <c r="E144" s="31" t="s">
        <v>143</v>
      </c>
      <c r="F144" s="32" t="s">
        <v>139</v>
      </c>
      <c r="G144" s="32">
        <v>1</v>
      </c>
      <c r="H144" s="31" t="s">
        <v>175</v>
      </c>
      <c r="I144" s="33">
        <f t="shared" si="47"/>
        <v>0</v>
      </c>
      <c r="J144" s="54"/>
      <c r="K144" s="2"/>
      <c r="L144" s="2"/>
      <c r="M144" s="2"/>
      <c r="N144" s="2"/>
      <c r="O144" s="2"/>
      <c r="P144" s="54"/>
      <c r="Q144" s="54"/>
      <c r="R144" s="54"/>
      <c r="S144" s="54"/>
      <c r="T144" s="37">
        <v>20.86</v>
      </c>
      <c r="U144" s="38">
        <f t="shared" si="48"/>
        <v>0</v>
      </c>
      <c r="V144" s="39" t="s">
        <v>145</v>
      </c>
      <c r="W144" s="62"/>
    </row>
    <row r="145" spans="9:21" ht="150" customHeight="1" x14ac:dyDescent="0.25">
      <c r="I145" s="18">
        <f>SUM(I14:I144)</f>
        <v>0</v>
      </c>
      <c r="U145" s="68">
        <f>SUM(U14:U144)</f>
        <v>0</v>
      </c>
    </row>
  </sheetData>
  <sheetProtection algorithmName="SHA-512" hashValue="NY5Vrr+BhA2eBgf/Vi3au09wORjRrLTbO+XmbAvsNvHmoFYSJxuaAX7TCXNij9zT+HlqwyZpRRK/ZWhQQNao0w==" saltValue="z3/FJ2PCgXOlkcx67LwTnQ==" spinCount="100000" sheet="1" objects="1" scenarios="1"/>
  <mergeCells count="71">
    <mergeCell ref="D92:D93"/>
    <mergeCell ref="D94:D95"/>
    <mergeCell ref="A69:A70"/>
    <mergeCell ref="B69:B70"/>
    <mergeCell ref="B88:B89"/>
    <mergeCell ref="D88:D89"/>
    <mergeCell ref="A73:A75"/>
    <mergeCell ref="B73:B75"/>
    <mergeCell ref="A76:A77"/>
    <mergeCell ref="B76:B77"/>
    <mergeCell ref="A1:B1"/>
    <mergeCell ref="B2:D2"/>
    <mergeCell ref="B3:D3"/>
    <mergeCell ref="B6:D6"/>
    <mergeCell ref="B7:D7"/>
    <mergeCell ref="A4:A5"/>
    <mergeCell ref="B4:D5"/>
    <mergeCell ref="A110:A112"/>
    <mergeCell ref="B110:B112"/>
    <mergeCell ref="D110:D112"/>
    <mergeCell ref="A98:A99"/>
    <mergeCell ref="B98:B99"/>
    <mergeCell ref="D98:D99"/>
    <mergeCell ref="A104:A106"/>
    <mergeCell ref="B104:B106"/>
    <mergeCell ref="D104:D106"/>
    <mergeCell ref="A100:A101"/>
    <mergeCell ref="B100:B101"/>
    <mergeCell ref="D100:D101"/>
    <mergeCell ref="T2:W6"/>
    <mergeCell ref="A10:W10"/>
    <mergeCell ref="J9:O9"/>
    <mergeCell ref="H2:N4"/>
    <mergeCell ref="A107:A109"/>
    <mergeCell ref="B107:B109"/>
    <mergeCell ref="D107:D109"/>
    <mergeCell ref="A88:A89"/>
    <mergeCell ref="A64:A66"/>
    <mergeCell ref="B64:B66"/>
    <mergeCell ref="A67:A68"/>
    <mergeCell ref="B67:B68"/>
    <mergeCell ref="A92:A93"/>
    <mergeCell ref="A94:A95"/>
    <mergeCell ref="B92:B93"/>
    <mergeCell ref="B94:B95"/>
    <mergeCell ref="D126:D127"/>
    <mergeCell ref="A115:A117"/>
    <mergeCell ref="B115:B117"/>
    <mergeCell ref="D115:D117"/>
    <mergeCell ref="A118:A120"/>
    <mergeCell ref="B118:B120"/>
    <mergeCell ref="D118:D120"/>
    <mergeCell ref="A121:A123"/>
    <mergeCell ref="B121:B123"/>
    <mergeCell ref="D121:D123"/>
    <mergeCell ref="D64:D65"/>
    <mergeCell ref="D73:D74"/>
    <mergeCell ref="A142:A144"/>
    <mergeCell ref="B142:B144"/>
    <mergeCell ref="D142:D144"/>
    <mergeCell ref="A130:A131"/>
    <mergeCell ref="B130:B131"/>
    <mergeCell ref="D130:D131"/>
    <mergeCell ref="A134:A135"/>
    <mergeCell ref="B134:B135"/>
    <mergeCell ref="D134:D135"/>
    <mergeCell ref="A138:A139"/>
    <mergeCell ref="B138:B139"/>
    <mergeCell ref="D138:D139"/>
    <mergeCell ref="A126:A127"/>
    <mergeCell ref="B126:B127"/>
  </mergeCells>
  <pageMargins left="0.7" right="0.7" top="0.75" bottom="0.75" header="0.3" footer="0.3"/>
  <pageSetup paperSize="8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COMMERCIAL2</dc:creator>
  <cp:lastModifiedBy>Jacquelin Chombart de Lauwe</cp:lastModifiedBy>
  <cp:lastPrinted>2019-07-25T10:36:13Z</cp:lastPrinted>
  <dcterms:created xsi:type="dcterms:W3CDTF">2017-05-05T11:54:28Z</dcterms:created>
  <dcterms:modified xsi:type="dcterms:W3CDTF">2023-09-19T13:01:19Z</dcterms:modified>
</cp:coreProperties>
</file>